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66925"/>
  <mc:AlternateContent xmlns:mc="http://schemas.openxmlformats.org/markup-compatibility/2006">
    <mc:Choice Requires="x15">
      <x15ac:absPath xmlns:x15ac="http://schemas.microsoft.com/office/spreadsheetml/2010/11/ac" url="H:\Dokument\"/>
    </mc:Choice>
  </mc:AlternateContent>
  <xr:revisionPtr revIDLastSave="0" documentId="13_ncr:1_{41ACA8A8-DBA2-4880-B04C-92E80B5F0A10}" xr6:coauthVersionLast="44" xr6:coauthVersionMax="44" xr10:uidLastSave="{00000000-0000-0000-0000-000000000000}"/>
  <bookViews>
    <workbookView xWindow="-108" yWindow="-108" windowWidth="23256" windowHeight="12576" xr2:uid="{1D33C3D3-4F3D-4034-9907-60DE76899032}"/>
  </bookViews>
  <sheets>
    <sheet name="Blad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3" i="1" l="1"/>
  <c r="F94" i="1"/>
  <c r="F95" i="1"/>
  <c r="F96" i="1"/>
  <c r="F97" i="1"/>
  <c r="F98" i="1"/>
  <c r="F92" i="1"/>
  <c r="F87" i="1"/>
  <c r="F86" i="1"/>
  <c r="F85" i="1"/>
  <c r="F80" i="1"/>
  <c r="F81" i="1"/>
  <c r="F82" i="1"/>
  <c r="F83" i="1"/>
  <c r="F84" i="1"/>
  <c r="F79" i="1"/>
  <c r="F78" i="1"/>
  <c r="F77" i="1"/>
  <c r="F76" i="1"/>
  <c r="F72" i="1"/>
  <c r="F71" i="1"/>
  <c r="F65" i="1"/>
  <c r="F66" i="1"/>
  <c r="F53" i="1"/>
  <c r="F54" i="1"/>
  <c r="F55" i="1"/>
  <c r="F56" i="1"/>
  <c r="F57" i="1"/>
  <c r="F58" i="1"/>
  <c r="F59" i="1"/>
  <c r="F60" i="1"/>
  <c r="F61" i="1"/>
  <c r="F62" i="1"/>
  <c r="F63" i="1"/>
  <c r="F64" i="1"/>
  <c r="F52" i="1"/>
  <c r="F47" i="1"/>
  <c r="F46" i="1"/>
  <c r="F34" i="1"/>
  <c r="F35" i="1"/>
  <c r="F36" i="1"/>
  <c r="F37" i="1"/>
  <c r="F38" i="1"/>
  <c r="F39" i="1"/>
  <c r="F40" i="1"/>
  <c r="F41" i="1"/>
  <c r="F42" i="1"/>
  <c r="F43" i="1"/>
  <c r="F44" i="1"/>
  <c r="F45" i="1"/>
  <c r="F33" i="1"/>
  <c r="F28" i="1"/>
  <c r="F24" i="1"/>
  <c r="F25" i="1"/>
  <c r="F26" i="1"/>
  <c r="F27" i="1"/>
  <c r="F23" i="1"/>
  <c r="F99" i="1" l="1"/>
  <c r="F103" i="1" s="1"/>
</calcChain>
</file>

<file path=xl/sharedStrings.xml><?xml version="1.0" encoding="utf-8"?>
<sst xmlns="http://schemas.openxmlformats.org/spreadsheetml/2006/main" count="170" uniqueCount="106">
  <si>
    <t xml:space="preserve">Upprättad:                     </t>
  </si>
  <si>
    <t xml:space="preserve">Reviderad:                       </t>
  </si>
  <si>
    <t xml:space="preserve">Avdelning:                                                               </t>
  </si>
  <si>
    <t xml:space="preserve">Utarbetad av:               </t>
  </si>
  <si>
    <t xml:space="preserve">Reviderad av:                         </t>
  </si>
  <si>
    <t>Diarienummer</t>
  </si>
  <si>
    <t>Anbudsformulär</t>
  </si>
  <si>
    <t>Samtliga priser ska anges exkl.moms</t>
  </si>
  <si>
    <t>Anbudsgivare</t>
  </si>
  <si>
    <t>Alexandra Grundberg</t>
  </si>
  <si>
    <t>UPAB-2019-0940</t>
  </si>
  <si>
    <t>Parkeringsledningssystem</t>
  </si>
  <si>
    <t>Summa</t>
  </si>
  <si>
    <t>Komplett installation av Centralgaraget enligt förfrågningsunderlaget.</t>
  </si>
  <si>
    <t>Övriga kostnader av engångskaraktär specificeras i separat bilaga till anbudet</t>
  </si>
  <si>
    <t>Totalkostnad för driftsättning (anpassning, resor, logi, traktamente, inställelse etc.)</t>
  </si>
  <si>
    <t>TOTALSUMMA initiala kostnader</t>
  </si>
  <si>
    <t>Årskostnad för XX användare av virtuella klienter</t>
  </si>
  <si>
    <t>Årskostnad för licenser för hyrd kapacitet</t>
  </si>
  <si>
    <t>Årskostnad för ev. hårdvara</t>
  </si>
  <si>
    <t>Årskostnad för brandvägg, redundant</t>
  </si>
  <si>
    <t>Årskostnad för virus/intrångsskydd</t>
  </si>
  <si>
    <t>Uppskattad årskostnad för systemunderhåll, patchning, säkerhetsuppdatering för samtliga system</t>
  </si>
  <si>
    <t>Årskostnad för systemkontroll och övervakning för samtliga system</t>
  </si>
  <si>
    <t>Årskostnad för backup, full backup helger, inkrementell backup vardagar, sparas 1 månad. Samtliga system</t>
  </si>
  <si>
    <t xml:space="preserve">Årskostnad för extern Internetanslutning, </t>
  </si>
  <si>
    <t>Årskostnad för servicedesk (incidenthantering och support) under kontorstid vardagar 07:00-18:00.</t>
  </si>
  <si>
    <t>Årskostnad för servicedesk (incidenthantering och support) utanför kontorstid vardagar 18:00-07:00, samt helger.</t>
  </si>
  <si>
    <t>Årskostnad för tillkommande kommunikation</t>
  </si>
  <si>
    <t>Övriga kostnader av periodisk karaktär specificeras i separat bilaga till anbudet.</t>
  </si>
  <si>
    <t>TOTALSUMMA periodiska kostnader/år</t>
  </si>
  <si>
    <t>Timkostnad för elektriker/montör/tekniker, arbete skylt, elanslutningar samt räkne- och detekteringsutrustning.</t>
  </si>
  <si>
    <t>Timkostnad för projektledning/arbetsledning</t>
  </si>
  <si>
    <t>Timkostnad för konstruktör, projektering</t>
  </si>
  <si>
    <t>Timkostnad för arbete med konfiguration av molntjänst</t>
  </si>
  <si>
    <t>Timkostnad för utökad användarsupport under avtalstiden</t>
  </si>
  <si>
    <t>Timkostnad för utbildning av ingående utrustning och dess användning. (Utöver vad som igår i kontraktsåtagandet).</t>
  </si>
  <si>
    <t>Timkostnad för avhjälpande underhåll ordinarie arbetstid vardagar 07.00 - 17.00, inklusive servicefordon, inklusive underentreprenör</t>
  </si>
  <si>
    <t>Timkostnad för trafiktekniskt underhåll (TTU), inklusive underentreprenör</t>
  </si>
  <si>
    <t>Timkostnad för dokumentation</t>
  </si>
  <si>
    <t>Timkostnad för framtagning av TA-planer</t>
  </si>
  <si>
    <t>Timkostnad för TMA, inklusive bränsle</t>
  </si>
  <si>
    <t>Timkostnad för lift, inklusive bränsle</t>
  </si>
  <si>
    <t>TOTALSUMMA timkostnader</t>
  </si>
  <si>
    <t>Timkostnad för avhjälpande underhåll obekväm arbetstid vardagar 17.00 - 07.00, inklusive servicefordon, inklusive underentreprenör</t>
  </si>
  <si>
    <t>Timkostnad för avhjälpande underhåll obekväm arbetstid helgdagar, lör, sön 00.00 - 24.00, inklusive servicefordon, inklusive underentreprenör</t>
  </si>
  <si>
    <t>Leverans av komplett dynamisk skylt inklusive stolpe, fundament, markarbete, kommunikationsutrustning, monterad och installerad på stolpe, elanslutning, drifttagen och funktionsprovad till centralt system</t>
  </si>
  <si>
    <t>Leverans av komplett apparatskåp för parkeringsanläggning, avsett för utomhusmontage med fundament, markarbete, levererat och monterat på plats, med komplett dokumentation samt:</t>
  </si>
  <si>
    <t>- Anslutning av inkommande kabel för spänningsförsörjning</t>
  </si>
  <si>
    <t>- Kommunikationsutrustning för kommunikation med centralt system</t>
  </si>
  <si>
    <t>- Konfigurerat, drifttaget och funktionsprovat till centralt system</t>
  </si>
  <si>
    <t>Leverans av komplett riktningskännande detektor, inklusive 50m anslutningskabel, utrustning i apparatskåp, inkopplad och injusterad, drifttagen och funktionsprovad till apparatskåp/centralt system.</t>
  </si>
  <si>
    <t>Leverans av komplett plåtskylt för montering på ny stolpe inklusive stolpe, fundament, markarbete, monterad på stolpe</t>
  </si>
  <si>
    <t>Leverans av fundament för framtida skylt med dynamisk display, fundament, markarbete, 10 m kabelskyddsrör avsedd för elförsörjning.</t>
  </si>
  <si>
    <t>Leverans av räkneutrustning för individuell platsdetektering i parkeringshus inklusive 50m anslutningskabel, apparatskåp, utrustning i apparatskåp, inkopplad och injusterad, drifttagen och funktionsprovad till apparatskåp och centralt system inklusive upp till 5 detektorer.</t>
  </si>
  <si>
    <t>Leverans av räkneutrustning för individuell platsdetektering på markparkering inklusive 50m anslutningskabel, apparatskåp, utrustning i apparatskåp, inkopplad och injusterad, drifttagen och funktionsprovad till apparatskåp och centralt system inklusive upp till 5 detektorer.</t>
  </si>
  <si>
    <t>Leverans av räkneutrustning för individuell platsdetektering i parkeringshus inklusive 50m anslutningskabel, apparatskåp, utrustning i apparatskåp, inkopplad och injusterad, drifttagen och funktionsprovad till apparatskåp och centralt system inklusive 6-10 detektorer.</t>
  </si>
  <si>
    <t>Leverans av räkneutrustning för individuell platsdetektering på utomhusparkering inklusive 50m anslutningskabel, apparatskåp, utrustning i apparatskåp, inkopplad och injusterad, drifttagen och funktionsprovad till apparatskåp och centralt system inklusive 6-10 detektorer.</t>
  </si>
  <si>
    <t>Leverans av räkneutrustning för individuell platsdetektering i parkeringshus inklusive 50m anslutningskabel, apparatskåp, utrustning i apparatskåp, inkopplad och injusterad, drifttagen och funktionsprovad till apparatskåp och centralt system inklusive 11-50 detektorer.</t>
  </si>
  <si>
    <t>Leverans av räkneutrustning för individuell platsdetektering på markparkering inklusive 50m anslutningskabel, apparatskåp, utrustning i apparatskåp, inkopplad och injusterad, drifttagen och funktionsprovad till apparatskåp och centralt system inklusive 11-50 detektorer.</t>
  </si>
  <si>
    <t>Leverans och installation av platsdetektor i mark vilken ansluts till befintlig utrustning i apparatskåp, drifttagen och funktionsprovad.</t>
  </si>
  <si>
    <t>Leverans och installation av platsdetektor i parkeringsanläggning vilken ansluts till befintlig utrustning i apparatskåp, drifttagen och funktionsprovad.</t>
  </si>
  <si>
    <t>TOTALSUMMA styckepriser</t>
  </si>
  <si>
    <t>Kabel för strömförsörjning, förlagd på kabelstege, rörligt pris per meter.</t>
  </si>
  <si>
    <t>Kabel för kommunikation förlagd på kabelstege, rörligt pris per meter.</t>
  </si>
  <si>
    <t>Kabelbrunnar i körbar yta pris per styck.</t>
  </si>
  <si>
    <t>Kabelbrunnar i ej körbar yta pris per styck.</t>
  </si>
  <si>
    <t>Kanalisation SRN 50 pris per meter.</t>
  </si>
  <si>
    <t>Kanalisation SRS 110 pris per meter.</t>
  </si>
  <si>
    <t>Håltagning för kanalisation i bjälklag, parkeringsanläggning</t>
  </si>
  <si>
    <t>TOTALSUMMA el- och teleinstallationer</t>
  </si>
  <si>
    <t>Enhet</t>
  </si>
  <si>
    <t>st</t>
  </si>
  <si>
    <t>Mängd</t>
  </si>
  <si>
    <t>Pris</t>
  </si>
  <si>
    <t>tim</t>
  </si>
  <si>
    <t>Timkostnader</t>
  </si>
  <si>
    <t>Periodiska kostnader</t>
  </si>
  <si>
    <t>Ersättnig periodiska kostnader</t>
  </si>
  <si>
    <t>Ersättning timkostnader</t>
  </si>
  <si>
    <t>Styckekostnader</t>
  </si>
  <si>
    <t>Ersättning styckepriser</t>
  </si>
  <si>
    <t>Initiala kostnader</t>
  </si>
  <si>
    <t>Initiala kostnader för parkeringshuset "Centralgaraget"</t>
  </si>
  <si>
    <t>Ersättning el- och teleinstallationer</t>
  </si>
  <si>
    <t>El- och teleinstallationer</t>
  </si>
  <si>
    <t xml:space="preserve"> Summerade ovan framräknade totalsummor.</t>
  </si>
  <si>
    <t>Totalsumma</t>
  </si>
  <si>
    <t>Offererat anbudspris</t>
  </si>
  <si>
    <t xml:space="preserve">     Dokumentnamn:</t>
  </si>
  <si>
    <r>
      <t xml:space="preserve">Anbudsgivaren ska fylla i samtliga </t>
    </r>
    <r>
      <rPr>
        <b/>
        <u/>
        <sz val="10.8"/>
        <color theme="1"/>
        <rFont val="Calibri"/>
        <family val="2"/>
        <scheme val="minor"/>
      </rPr>
      <t>GULA</t>
    </r>
    <r>
      <rPr>
        <b/>
        <sz val="10.8"/>
        <color theme="1"/>
        <rFont val="Calibri"/>
        <family val="2"/>
        <scheme val="minor"/>
      </rPr>
      <t xml:space="preserve"> fält. Vid icke ifyllt fällt kan beställaren komma att begära in en komplettering.</t>
    </r>
  </si>
  <si>
    <t xml:space="preserve">Anbudsgivaren ska i denna bilaga ange pris i svenska kronor för offererad lösning samt sina priser vid kommande avrop. Den kommande entreprenören är därefter bunden av de här angivna priserna under hela avtalstiden, säväl under grundavtalsperioden som optionsperioden. </t>
  </si>
  <si>
    <t xml:space="preserve">Ange totalkostnad för den kompletta installationen och driftsättningen för lösningen för Centralgaraget beräknat enligt förutsättningar beskrivna i anbudsformuläret. Kostnaden ska inkludera samtliga kostnader för införande (även konsulttimmar), licens/nyttjanderätt, support, underhåll, all dokumentation samt eventuell utbildning under införandet. </t>
  </si>
  <si>
    <t xml:space="preserve">Alla kostnader som enligt den tekniska beskrivningen ska ingå i anbudspriset, ska inkluderas här även om de ej är uppräknade i detta stycke. Eventuella traktamenten, reskostnader, logi och restidsersättningar ska vara inkluderade i angivna priser. Inga andra kostnader relaterade till Centralgaraget får tillkomma. </t>
  </si>
  <si>
    <t>Anbudsgivarens utvärderingspris</t>
  </si>
  <si>
    <t xml:space="preserve">Beställaren ska under hela avtalstiden ha rätt att avropa ytterligare installationer av lösningen. Entreprenören är vid kommande avrop bunden att följa dessa angivna priser under hela avtalstiden, såväl under grundavtalsperioden som optionsperioden. </t>
  </si>
  <si>
    <t xml:space="preserve">Beställaren ska under hela avtalstiden kunna avropa ytterliggare arbete. Därför ska timpriserna för olika typer av arbetsinsatser anges här. Entreprenören är vid kommande avrop bunden att följa dessa angivna priser under hela avtalstiden, såväl under grundavtalsperioden som optionsperioden. </t>
  </si>
  <si>
    <t xml:space="preserve">Beställaren ska under hela avtalstiden ha rätt att avropa ytterligare installationer av lösningen. Därför ska styckepriserna för i tabellen angivna materieltyper här anges. Entreprenören är vid kommande avrop bunden att följa dessa angivna priser under hela avtalstiden, såväl under grundavtalsperioden som optionsperioden. </t>
  </si>
  <si>
    <t>Beställaren ska under hela avtalstiden ha rätt att avropa ytterligare el- och teleinstallationer. Därför ska priserna för dessa anges i prismatrisen. Entreprenören är vid kommande avrop bunden att följa dessa angivna priser under hela avtalstiden, såväl under grundavtalsperioden som optionsperioden.</t>
  </si>
  <si>
    <t>m</t>
  </si>
  <si>
    <t>SEK</t>
  </si>
  <si>
    <t>Tim/SEK</t>
  </si>
  <si>
    <t xml:space="preserve">Om ej annat anges får inga andra kostnader tillkomma än vad som anges i anbudet. Alla kostnader ska baseras på angivna volymer i prisbilagan. Angivna volymer utgör ingen garanti utan kan både öka och minska. Observera att alla fält ska fyllas i. </t>
  </si>
  <si>
    <t>Uppsättning och konfigration av parkeringsledningssystemet</t>
  </si>
  <si>
    <t>Totalkostnad inklusive alla licenser för 2 administratörer och 5 användare under hela grundavtalsperioden, inklusive support och underhåll.</t>
  </si>
  <si>
    <t>Totalkostnad per år för parkeringsledningssystemet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</si>
</sst>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2"/>
      <color theme="1"/>
      <name val="Calibri"/>
      <family val="2"/>
      <scheme val="minor"/>
    </font>
    <font>
      <b/>
      <sz val="10.8"/>
      <color theme="1"/>
      <name val="Calibri"/>
      <family val="2"/>
      <scheme val="minor"/>
    </font>
    <font>
      <b/>
      <sz val="12"/>
      <color theme="1"/>
      <name val="Times New Roman"/>
      <family val="1"/>
    </font>
    <font>
      <b/>
      <u/>
      <sz val="10.8"/>
      <color theme="1"/>
      <name val="Calibri"/>
      <family val="2"/>
      <scheme val="minor"/>
    </font>
    <font>
      <sz val="10"/>
      <color theme="1"/>
      <name val="Calibri"/>
      <family val="2"/>
      <scheme val="minor"/>
    </font>
    <font>
      <i/>
      <sz val="10"/>
      <color theme="1"/>
      <name val="Calibri"/>
      <family val="2"/>
      <scheme val="minor"/>
    </font>
    <font>
      <i/>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9E56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0" fillId="2"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0" borderId="0" xfId="0"/>
    <xf numFmtId="0" fontId="0" fillId="2" borderId="2" xfId="0" applyFill="1" applyBorder="1" applyProtection="1"/>
    <xf numFmtId="0" fontId="1" fillId="2" borderId="0" xfId="0" applyFont="1" applyFill="1" applyProtection="1"/>
    <xf numFmtId="0" fontId="1" fillId="0" borderId="0" xfId="0" applyFont="1"/>
    <xf numFmtId="0" fontId="0" fillId="2" borderId="3" xfId="0" applyFill="1" applyBorder="1" applyAlignment="1" applyProtection="1">
      <alignment horizontal="center"/>
    </xf>
    <xf numFmtId="0" fontId="0" fillId="0" borderId="0" xfId="0" applyAlignment="1">
      <alignment horizontal="center"/>
    </xf>
    <xf numFmtId="0" fontId="0" fillId="2" borderId="2" xfId="0" applyFill="1" applyBorder="1" applyAlignment="1" applyProtection="1">
      <alignment horizontal="center"/>
    </xf>
    <xf numFmtId="0" fontId="0" fillId="7" borderId="1" xfId="0" applyFill="1" applyBorder="1" applyAlignment="1">
      <alignment wrapText="1"/>
    </xf>
    <xf numFmtId="0" fontId="0" fillId="7" borderId="1" xfId="0" applyFont="1" applyFill="1" applyBorder="1" applyAlignment="1">
      <alignment vertical="center" wrapText="1"/>
    </xf>
    <xf numFmtId="0" fontId="0" fillId="7" borderId="1" xfId="0" applyFont="1" applyFill="1" applyBorder="1" applyAlignment="1">
      <alignment wrapText="1"/>
    </xf>
    <xf numFmtId="0" fontId="4" fillId="0" borderId="1" xfId="0" applyFont="1" applyBorder="1"/>
    <xf numFmtId="0" fontId="0" fillId="7" borderId="13" xfId="0" applyFill="1" applyBorder="1" applyAlignment="1">
      <alignment wrapText="1"/>
    </xf>
    <xf numFmtId="0" fontId="0" fillId="7" borderId="12" xfId="0" applyFont="1" applyFill="1" applyBorder="1" applyAlignment="1">
      <alignment wrapText="1"/>
    </xf>
    <xf numFmtId="0" fontId="0" fillId="7" borderId="13" xfId="0" applyFont="1" applyFill="1" applyBorder="1" applyAlignment="1">
      <alignment vertical="center" wrapText="1"/>
    </xf>
    <xf numFmtId="0" fontId="0" fillId="7" borderId="14" xfId="0" applyFont="1" applyFill="1" applyBorder="1" applyAlignment="1">
      <alignment vertical="center" wrapText="1"/>
    </xf>
    <xf numFmtId="0" fontId="0" fillId="7" borderId="12" xfId="0" applyFont="1" applyFill="1" applyBorder="1" applyAlignment="1">
      <alignment vertical="center" wrapText="1"/>
    </xf>
    <xf numFmtId="0" fontId="0" fillId="0" borderId="1" xfId="0" applyBorder="1" applyAlignment="1">
      <alignment horizontal="center" wrapText="1"/>
    </xf>
    <xf numFmtId="0" fontId="0" fillId="0" borderId="1" xfId="0" applyBorder="1" applyAlignment="1">
      <alignment horizontal="center"/>
    </xf>
    <xf numFmtId="0" fontId="0" fillId="0" borderId="11" xfId="0" applyBorder="1" applyAlignment="1">
      <alignment horizontal="center"/>
    </xf>
    <xf numFmtId="0" fontId="0" fillId="7" borderId="1" xfId="0" applyFill="1" applyBorder="1"/>
    <xf numFmtId="0" fontId="1" fillId="0" borderId="1" xfId="0" applyFont="1" applyBorder="1"/>
    <xf numFmtId="0" fontId="1" fillId="0" borderId="1" xfId="0" applyFont="1" applyBorder="1" applyAlignment="1">
      <alignment horizontal="center"/>
    </xf>
    <xf numFmtId="0" fontId="0" fillId="5" borderId="1" xfId="0" applyFill="1" applyBorder="1"/>
    <xf numFmtId="0" fontId="0" fillId="5" borderId="1" xfId="0" applyFill="1" applyBorder="1" applyAlignment="1">
      <alignment wrapText="1"/>
    </xf>
    <xf numFmtId="0" fontId="4" fillId="0" borderId="1" xfId="0" applyFont="1" applyBorder="1" applyAlignment="1">
      <alignment wrapText="1"/>
    </xf>
    <xf numFmtId="0" fontId="1" fillId="0" borderId="1" xfId="0" applyFont="1" applyBorder="1" applyAlignment="1">
      <alignment horizontal="center" wrapText="1"/>
    </xf>
    <xf numFmtId="0" fontId="0" fillId="0" borderId="1" xfId="0" applyFont="1" applyBorder="1" applyAlignment="1">
      <alignment horizontal="center" wrapText="1"/>
    </xf>
    <xf numFmtId="0" fontId="0" fillId="0" borderId="1" xfId="0" applyFont="1" applyBorder="1" applyAlignment="1">
      <alignment horizontal="center" vertical="center" wrapText="1"/>
    </xf>
    <xf numFmtId="0" fontId="0" fillId="0" borderId="13" xfId="0" applyBorder="1" applyAlignment="1">
      <alignment horizontal="center" wrapText="1"/>
    </xf>
    <xf numFmtId="0" fontId="0" fillId="8" borderId="1" xfId="0" applyFill="1" applyBorder="1" applyAlignment="1">
      <alignment horizontal="center"/>
    </xf>
    <xf numFmtId="0" fontId="0" fillId="0" borderId="0" xfId="0" applyFill="1" applyBorder="1" applyAlignment="1" applyProtection="1">
      <alignment horizontal="left" vertical="top"/>
      <protection locked="0"/>
    </xf>
    <xf numFmtId="0" fontId="0" fillId="0" borderId="0" xfId="0"/>
    <xf numFmtId="0" fontId="0" fillId="0" borderId="1" xfId="0" applyBorder="1" applyAlignment="1">
      <alignment horizontal="center"/>
    </xf>
    <xf numFmtId="0" fontId="0" fillId="0" borderId="1" xfId="0" applyBorder="1" applyAlignment="1">
      <alignment horizontal="center"/>
    </xf>
    <xf numFmtId="0" fontId="9" fillId="0" borderId="0" xfId="0" applyFont="1" applyAlignment="1">
      <alignment wrapText="1"/>
    </xf>
    <xf numFmtId="0" fontId="3" fillId="2" borderId="3" xfId="0" applyFont="1" applyFill="1" applyBorder="1" applyAlignment="1" applyProtection="1"/>
    <xf numFmtId="0" fontId="3" fillId="2" borderId="0" xfId="0" applyFont="1" applyFill="1" applyBorder="1" applyAlignment="1" applyProtection="1"/>
    <xf numFmtId="0" fontId="3" fillId="2" borderId="6" xfId="0" applyFont="1" applyFill="1" applyBorder="1" applyAlignment="1" applyProtection="1">
      <alignment horizontal="left" vertical="center" wrapText="1"/>
    </xf>
    <xf numFmtId="0" fontId="3" fillId="0" borderId="7" xfId="0" applyFont="1" applyBorder="1" applyAlignment="1" applyProtection="1">
      <alignment horizontal="left" vertical="center" wrapText="1"/>
    </xf>
    <xf numFmtId="0" fontId="0" fillId="0" borderId="7" xfId="0" applyBorder="1" applyAlignment="1" applyProtection="1">
      <alignment horizontal="left" vertical="center" wrapText="1"/>
    </xf>
    <xf numFmtId="0" fontId="0" fillId="0" borderId="8" xfId="0" applyBorder="1" applyAlignment="1" applyProtection="1">
      <alignment horizontal="left" vertical="center" wrapText="1"/>
    </xf>
    <xf numFmtId="0" fontId="0" fillId="4" borderId="2" xfId="0" applyFill="1" applyBorder="1" applyAlignment="1" applyProtection="1">
      <alignment vertical="top" wrapText="1"/>
    </xf>
    <xf numFmtId="0" fontId="0" fillId="4" borderId="4" xfId="0" applyFill="1" applyBorder="1" applyAlignment="1" applyProtection="1">
      <alignment vertical="top" wrapText="1"/>
    </xf>
    <xf numFmtId="14" fontId="1" fillId="3" borderId="6" xfId="0" applyNumberFormat="1" applyFont="1" applyFill="1" applyBorder="1" applyAlignment="1" applyProtection="1">
      <alignment horizontal="left" vertical="top" wrapText="1"/>
    </xf>
    <xf numFmtId="0" fontId="1" fillId="3" borderId="8" xfId="0" applyFont="1" applyFill="1" applyBorder="1" applyAlignment="1" applyProtection="1">
      <alignment horizontal="left" vertical="top" wrapText="1"/>
    </xf>
    <xf numFmtId="0" fontId="0" fillId="4" borderId="3" xfId="0" applyFill="1" applyBorder="1" applyAlignment="1" applyProtection="1">
      <alignment wrapText="1"/>
    </xf>
    <xf numFmtId="0" fontId="0" fillId="4" borderId="4" xfId="0" applyFill="1" applyBorder="1" applyAlignment="1" applyProtection="1">
      <alignment wrapText="1"/>
    </xf>
    <xf numFmtId="0" fontId="1" fillId="3" borderId="6" xfId="0" applyFont="1" applyFill="1" applyBorder="1" applyAlignment="1" applyProtection="1">
      <alignment vertical="top" wrapText="1"/>
    </xf>
    <xf numFmtId="0" fontId="1" fillId="3" borderId="7" xfId="0" applyFont="1" applyFill="1" applyBorder="1" applyAlignment="1" applyProtection="1">
      <alignment wrapText="1"/>
    </xf>
    <xf numFmtId="0" fontId="1" fillId="3" borderId="8" xfId="0" applyFont="1" applyFill="1" applyBorder="1" applyAlignment="1" applyProtection="1">
      <alignment wrapText="1"/>
    </xf>
    <xf numFmtId="0" fontId="1" fillId="3" borderId="6" xfId="0" applyFont="1" applyFill="1" applyBorder="1" applyAlignment="1" applyProtection="1">
      <alignment horizontal="left" vertical="top" wrapText="1"/>
    </xf>
    <xf numFmtId="0" fontId="1" fillId="3" borderId="8" xfId="0" applyFont="1" applyFill="1" applyBorder="1" applyAlignment="1" applyProtection="1">
      <alignment vertical="top" wrapText="1"/>
    </xf>
    <xf numFmtId="0" fontId="4" fillId="0" borderId="9" xfId="0" applyFont="1" applyBorder="1"/>
    <xf numFmtId="0" fontId="4" fillId="0" borderId="10" xfId="0" applyFont="1" applyBorder="1"/>
    <xf numFmtId="0" fontId="4" fillId="0" borderId="11" xfId="0" applyFont="1" applyBorder="1"/>
    <xf numFmtId="0" fontId="2" fillId="0" borderId="0" xfId="0" applyFont="1"/>
    <xf numFmtId="0" fontId="1" fillId="0" borderId="3" xfId="0" applyFont="1" applyBorder="1"/>
    <xf numFmtId="0" fontId="2" fillId="4" borderId="2" xfId="0" applyFont="1" applyFill="1" applyBorder="1" applyAlignment="1" applyProtection="1">
      <alignment vertical="center"/>
    </xf>
    <xf numFmtId="0" fontId="2" fillId="4" borderId="6" xfId="0" applyFont="1" applyFill="1" applyBorder="1" applyAlignment="1" applyProtection="1">
      <alignment vertical="center"/>
    </xf>
    <xf numFmtId="0" fontId="0" fillId="0" borderId="1" xfId="0" applyBorder="1" applyAlignment="1">
      <alignment horizontal="center"/>
    </xf>
    <xf numFmtId="0" fontId="9" fillId="0" borderId="0" xfId="0" applyFont="1" applyFill="1" applyAlignment="1">
      <alignment wrapText="1"/>
    </xf>
    <xf numFmtId="0" fontId="6" fillId="0" borderId="3" xfId="0" applyFont="1" applyBorder="1"/>
    <xf numFmtId="0" fontId="3" fillId="0" borderId="3" xfId="0" applyFont="1" applyBorder="1"/>
    <xf numFmtId="0" fontId="3" fillId="0" borderId="0" xfId="0" applyFont="1" applyBorder="1"/>
    <xf numFmtId="0" fontId="0" fillId="0" borderId="11" xfId="0" applyFont="1" applyBorder="1" applyAlignment="1">
      <alignment horizontal="center" vertical="center" wrapText="1"/>
    </xf>
    <xf numFmtId="0" fontId="4" fillId="0" borderId="9" xfId="0" applyFont="1" applyBorder="1" applyAlignment="1">
      <alignment wrapText="1"/>
    </xf>
    <xf numFmtId="0" fontId="4" fillId="0" borderId="10" xfId="0" applyFont="1" applyBorder="1" applyAlignment="1">
      <alignment wrapText="1"/>
    </xf>
    <xf numFmtId="0" fontId="4" fillId="0" borderId="11" xfId="0" applyFont="1" applyBorder="1" applyAlignment="1">
      <alignment wrapText="1"/>
    </xf>
    <xf numFmtId="0" fontId="1" fillId="2" borderId="0" xfId="0" applyFont="1" applyFill="1" applyAlignment="1" applyProtection="1">
      <alignment horizontal="center"/>
    </xf>
    <xf numFmtId="0" fontId="0" fillId="0" borderId="0" xfId="0"/>
    <xf numFmtId="0" fontId="0" fillId="0" borderId="7" xfId="0" applyBorder="1"/>
    <xf numFmtId="0" fontId="0" fillId="0" borderId="0" xfId="0" applyBorder="1"/>
    <xf numFmtId="0" fontId="5" fillId="2" borderId="0" xfId="0" applyFont="1" applyFill="1" applyProtection="1"/>
    <xf numFmtId="0" fontId="10" fillId="0" borderId="9" xfId="0" applyFont="1" applyBorder="1"/>
    <xf numFmtId="0" fontId="10" fillId="0" borderId="10" xfId="0" applyFont="1" applyBorder="1"/>
    <xf numFmtId="0" fontId="10" fillId="0" borderId="11" xfId="0" applyFont="1" applyBorder="1"/>
    <xf numFmtId="0" fontId="9" fillId="0" borderId="7" xfId="0" applyFont="1" applyBorder="1" applyAlignment="1">
      <alignment wrapText="1"/>
    </xf>
    <xf numFmtId="0" fontId="0" fillId="0" borderId="3" xfId="0" applyBorder="1"/>
    <xf numFmtId="0" fontId="2" fillId="0" borderId="0" xfId="0" applyFont="1" applyAlignment="1">
      <alignment wrapText="1"/>
    </xf>
    <xf numFmtId="0" fontId="3" fillId="0" borderId="7" xfId="0" applyFont="1" applyBorder="1"/>
    <xf numFmtId="0" fontId="8" fillId="0" borderId="0" xfId="0" applyFont="1" applyAlignment="1">
      <alignment wrapText="1"/>
    </xf>
    <xf numFmtId="0" fontId="0" fillId="6" borderId="1" xfId="0" applyFill="1" applyBorder="1" applyAlignment="1" applyProtection="1">
      <alignment horizontal="center"/>
      <protection locked="0"/>
    </xf>
    <xf numFmtId="0" fontId="0" fillId="6" borderId="11" xfId="0" applyFill="1" applyBorder="1" applyAlignment="1" applyProtection="1">
      <alignment horizontal="center"/>
      <protection locked="0"/>
    </xf>
    <xf numFmtId="0" fontId="0" fillId="6" borderId="1" xfId="0" applyFill="1" applyBorder="1" applyAlignment="1" applyProtection="1">
      <alignment horizontal="center"/>
      <protection locked="0"/>
    </xf>
    <xf numFmtId="0" fontId="0" fillId="6" borderId="13" xfId="0" applyFill="1" applyBorder="1" applyAlignment="1" applyProtection="1">
      <alignment horizontal="center"/>
      <protection locked="0"/>
    </xf>
    <xf numFmtId="0" fontId="2" fillId="6" borderId="2" xfId="0" applyFont="1" applyFill="1" applyBorder="1" applyAlignment="1" applyProtection="1">
      <alignment horizontal="left" vertical="center"/>
      <protection locked="0"/>
    </xf>
    <xf numFmtId="0" fontId="2" fillId="6" borderId="3" xfId="0" applyFont="1" applyFill="1" applyBorder="1" applyAlignment="1" applyProtection="1">
      <alignment horizontal="left" vertical="center"/>
      <protection locked="0"/>
    </xf>
    <xf numFmtId="0" fontId="2" fillId="6" borderId="4" xfId="0" applyFont="1" applyFill="1" applyBorder="1" applyAlignment="1" applyProtection="1">
      <alignment horizontal="left" vertical="center"/>
      <protection locked="0"/>
    </xf>
    <xf numFmtId="0" fontId="2" fillId="6" borderId="6" xfId="0" applyFont="1" applyFill="1" applyBorder="1" applyAlignment="1" applyProtection="1">
      <alignment horizontal="left" vertical="center"/>
      <protection locked="0"/>
    </xf>
    <xf numFmtId="0" fontId="2" fillId="6" borderId="7" xfId="0" applyFont="1" applyFill="1" applyBorder="1" applyAlignment="1" applyProtection="1">
      <alignment horizontal="left" vertical="center"/>
      <protection locked="0"/>
    </xf>
    <xf numFmtId="0" fontId="2" fillId="6" borderId="8" xfId="0" applyFont="1" applyFill="1" applyBorder="1" applyAlignment="1" applyProtection="1">
      <alignment horizontal="lef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1</xdr:row>
      <xdr:rowOff>95250</xdr:rowOff>
    </xdr:from>
    <xdr:to>
      <xdr:col>1</xdr:col>
      <xdr:colOff>2497878</xdr:colOff>
      <xdr:row>5</xdr:row>
      <xdr:rowOff>19050</xdr:rowOff>
    </xdr:to>
    <xdr:pic>
      <xdr:nvPicPr>
        <xdr:cNvPr id="3" name="Bildobjekt 2">
          <a:extLst>
            <a:ext uri="{FF2B5EF4-FFF2-40B4-BE49-F238E27FC236}">
              <a16:creationId xmlns:a16="http://schemas.microsoft.com/office/drawing/2014/main" id="{13B1F161-59F2-4EE2-B9F6-480C9BA950F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28700" y="285750"/>
          <a:ext cx="2090208" cy="752475"/>
        </a:xfrm>
        <a:prstGeom prst="rect">
          <a:avLst/>
        </a:prstGeom>
      </xdr:spPr>
    </xdr:pic>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7BA4B-4D40-4C2B-A07F-E8ACECD38285}">
  <dimension ref="A1:K110"/>
  <sheetViews>
    <sheetView tabSelected="1" zoomScale="90" zoomScaleNormal="90" workbookViewId="0">
      <selection activeCell="E23" sqref="E23"/>
    </sheetView>
  </sheetViews>
  <sheetFormatPr defaultRowHeight="14.4" x14ac:dyDescent="0.3"/>
  <cols>
    <col min="2" max="2" width="64.5546875" customWidth="1"/>
    <col min="3" max="3" width="12.5546875" style="10" customWidth="1"/>
    <col min="4" max="4" width="14.88671875" style="10" customWidth="1"/>
    <col min="5" max="5" width="9" style="10" customWidth="1"/>
    <col min="6" max="6" width="13.44140625" style="10" customWidth="1"/>
  </cols>
  <sheetData>
    <row r="1" spans="1:11" x14ac:dyDescent="0.3">
      <c r="A1" s="74"/>
      <c r="B1" s="6"/>
      <c r="C1" s="11" t="s">
        <v>89</v>
      </c>
      <c r="D1" s="9"/>
      <c r="E1" s="9"/>
      <c r="F1" s="1"/>
      <c r="G1" s="1"/>
      <c r="H1" s="1"/>
      <c r="I1" s="1"/>
      <c r="J1" s="2"/>
    </row>
    <row r="2" spans="1:11" ht="21" x14ac:dyDescent="0.3">
      <c r="A2" s="74"/>
      <c r="B2" s="3"/>
      <c r="C2" s="42" t="s">
        <v>11</v>
      </c>
      <c r="D2" s="43"/>
      <c r="E2" s="43"/>
      <c r="F2" s="43"/>
      <c r="G2" s="43"/>
      <c r="H2" s="43"/>
      <c r="I2" s="44"/>
      <c r="J2" s="45"/>
    </row>
    <row r="3" spans="1:11" x14ac:dyDescent="0.3">
      <c r="A3" s="74"/>
      <c r="B3" s="3"/>
      <c r="C3" s="46" t="s">
        <v>0</v>
      </c>
      <c r="D3" s="47"/>
      <c r="E3" s="46" t="s">
        <v>1</v>
      </c>
      <c r="F3" s="47"/>
      <c r="G3" s="46" t="s">
        <v>2</v>
      </c>
      <c r="H3" s="50"/>
      <c r="I3" s="50"/>
      <c r="J3" s="51"/>
    </row>
    <row r="4" spans="1:11" x14ac:dyDescent="0.3">
      <c r="A4" s="74"/>
      <c r="B4" s="3"/>
      <c r="C4" s="48">
        <v>43889</v>
      </c>
      <c r="D4" s="49"/>
      <c r="E4" s="48"/>
      <c r="F4" s="49"/>
      <c r="G4" s="52"/>
      <c r="H4" s="53"/>
      <c r="I4" s="53"/>
      <c r="J4" s="54"/>
    </row>
    <row r="5" spans="1:11" x14ac:dyDescent="0.3">
      <c r="A5" s="74"/>
      <c r="B5" s="3"/>
      <c r="C5" s="46" t="s">
        <v>3</v>
      </c>
      <c r="D5" s="47"/>
      <c r="E5" s="46" t="s">
        <v>4</v>
      </c>
      <c r="F5" s="47"/>
      <c r="G5" s="46" t="s">
        <v>5</v>
      </c>
      <c r="H5" s="50"/>
      <c r="I5" s="50"/>
      <c r="J5" s="51"/>
    </row>
    <row r="6" spans="1:11" x14ac:dyDescent="0.3">
      <c r="A6" s="74"/>
      <c r="B6" s="4"/>
      <c r="C6" s="55" t="s">
        <v>9</v>
      </c>
      <c r="D6" s="49"/>
      <c r="E6" s="52"/>
      <c r="F6" s="56"/>
      <c r="G6" s="52" t="s">
        <v>10</v>
      </c>
      <c r="H6" s="53"/>
      <c r="I6" s="53"/>
      <c r="J6" s="54"/>
    </row>
    <row r="7" spans="1:11" ht="21" customHeight="1" x14ac:dyDescent="0.3">
      <c r="A7" s="74"/>
      <c r="B7" s="40" t="s">
        <v>6</v>
      </c>
      <c r="C7" s="40"/>
      <c r="D7" s="40"/>
      <c r="E7" s="40"/>
      <c r="F7" s="40"/>
      <c r="G7" s="82"/>
      <c r="H7" s="82"/>
      <c r="I7" s="82"/>
      <c r="J7" s="82"/>
      <c r="K7" s="5"/>
    </row>
    <row r="8" spans="1:11" ht="14.4" customHeight="1" x14ac:dyDescent="0.3">
      <c r="A8" s="74"/>
      <c r="B8" s="41"/>
      <c r="C8" s="41"/>
      <c r="D8" s="41"/>
      <c r="E8" s="41"/>
      <c r="F8" s="41"/>
      <c r="G8" s="74"/>
      <c r="H8" s="74"/>
      <c r="I8" s="74"/>
      <c r="J8" s="74"/>
      <c r="K8" s="5"/>
    </row>
    <row r="9" spans="1:11" ht="14.4" customHeight="1" x14ac:dyDescent="0.3">
      <c r="A9" s="74"/>
      <c r="B9" s="77" t="s">
        <v>90</v>
      </c>
      <c r="C9" s="77"/>
      <c r="D9" s="77"/>
      <c r="E9" s="77"/>
      <c r="F9" s="77"/>
      <c r="G9" s="74"/>
      <c r="H9" s="74"/>
      <c r="I9" s="74"/>
      <c r="J9" s="74"/>
      <c r="K9" s="5"/>
    </row>
    <row r="10" spans="1:11" ht="14.4" customHeight="1" x14ac:dyDescent="0.3">
      <c r="A10" s="74"/>
      <c r="B10" s="7" t="s">
        <v>7</v>
      </c>
      <c r="C10" s="73"/>
      <c r="D10" s="73"/>
      <c r="E10" s="73"/>
      <c r="F10" s="73"/>
      <c r="G10" s="74"/>
      <c r="H10" s="74"/>
      <c r="I10" s="74"/>
      <c r="J10" s="74"/>
      <c r="K10" s="5"/>
    </row>
    <row r="11" spans="1:11" x14ac:dyDescent="0.3">
      <c r="A11" s="74"/>
      <c r="B11" s="75"/>
      <c r="C11" s="76"/>
      <c r="D11" s="76"/>
      <c r="E11" s="76"/>
      <c r="F11" s="76"/>
      <c r="G11" s="76"/>
      <c r="H11" s="76"/>
      <c r="I11" s="76"/>
      <c r="J11" s="76"/>
      <c r="K11" s="76"/>
    </row>
    <row r="12" spans="1:11" ht="18.75" customHeight="1" x14ac:dyDescent="0.3">
      <c r="A12" s="74"/>
      <c r="B12" s="62" t="s">
        <v>8</v>
      </c>
      <c r="C12" s="90"/>
      <c r="D12" s="91"/>
      <c r="E12" s="91"/>
      <c r="F12" s="91"/>
      <c r="G12" s="91"/>
      <c r="H12" s="91"/>
      <c r="I12" s="91"/>
      <c r="J12" s="92"/>
      <c r="K12" s="35"/>
    </row>
    <row r="13" spans="1:11" ht="2.25" customHeight="1" x14ac:dyDescent="0.3">
      <c r="A13" s="74"/>
      <c r="B13" s="63"/>
      <c r="C13" s="93"/>
      <c r="D13" s="94"/>
      <c r="E13" s="94"/>
      <c r="F13" s="94"/>
      <c r="G13" s="94"/>
      <c r="H13" s="94"/>
      <c r="I13" s="94"/>
      <c r="J13" s="95"/>
      <c r="K13" s="35"/>
    </row>
    <row r="14" spans="1:11" x14ac:dyDescent="0.3">
      <c r="A14" s="74"/>
      <c r="B14" s="67" t="s">
        <v>88</v>
      </c>
      <c r="C14" s="68"/>
      <c r="D14" s="68"/>
      <c r="E14" s="68"/>
      <c r="F14" s="68"/>
      <c r="G14" s="82"/>
      <c r="H14" s="82"/>
      <c r="I14" s="82"/>
      <c r="J14" s="82"/>
    </row>
    <row r="15" spans="1:11" x14ac:dyDescent="0.3">
      <c r="A15" s="74"/>
      <c r="B15" s="68"/>
      <c r="C15" s="68"/>
      <c r="D15" s="68"/>
      <c r="E15" s="68"/>
      <c r="F15" s="68"/>
      <c r="G15" s="76"/>
      <c r="H15" s="76"/>
      <c r="I15" s="76"/>
      <c r="J15" s="76"/>
    </row>
    <row r="16" spans="1:11" s="5" customFormat="1" ht="34.5" customHeight="1" x14ac:dyDescent="0.3">
      <c r="A16" s="74"/>
      <c r="B16" s="39" t="s">
        <v>91</v>
      </c>
      <c r="C16" s="39"/>
      <c r="D16" s="39"/>
      <c r="E16" s="39"/>
      <c r="F16" s="39"/>
      <c r="G16" s="76"/>
      <c r="H16" s="76"/>
      <c r="I16" s="76"/>
      <c r="J16" s="76"/>
    </row>
    <row r="17" spans="1:10" ht="31.5" customHeight="1" x14ac:dyDescent="0.3">
      <c r="A17" s="74"/>
      <c r="B17" s="39" t="s">
        <v>102</v>
      </c>
      <c r="C17" s="39"/>
      <c r="D17" s="39"/>
      <c r="E17" s="39"/>
      <c r="F17" s="39"/>
      <c r="G17" s="76"/>
      <c r="H17" s="76"/>
      <c r="I17" s="76"/>
      <c r="J17" s="76"/>
    </row>
    <row r="18" spans="1:10" s="5" customFormat="1" x14ac:dyDescent="0.3">
      <c r="A18" s="74"/>
      <c r="B18" s="39"/>
      <c r="C18" s="39"/>
      <c r="D18" s="39"/>
      <c r="E18" s="39"/>
      <c r="F18" s="39"/>
      <c r="G18" s="76"/>
      <c r="H18" s="76"/>
      <c r="I18" s="76"/>
      <c r="J18" s="76"/>
    </row>
    <row r="19" spans="1:10" s="8" customFormat="1" ht="18" x14ac:dyDescent="0.35">
      <c r="A19" s="74"/>
      <c r="B19" s="60" t="s">
        <v>83</v>
      </c>
      <c r="C19" s="60"/>
      <c r="D19" s="60"/>
      <c r="E19" s="60"/>
      <c r="F19" s="60"/>
      <c r="G19" s="76"/>
      <c r="H19" s="76"/>
      <c r="I19" s="76"/>
      <c r="J19" s="76"/>
    </row>
    <row r="20" spans="1:10" s="5" customFormat="1" ht="42.75" customHeight="1" x14ac:dyDescent="0.3">
      <c r="A20" s="74"/>
      <c r="B20" s="65" t="s">
        <v>92</v>
      </c>
      <c r="C20" s="65"/>
      <c r="D20" s="65"/>
      <c r="E20" s="65"/>
      <c r="F20" s="65"/>
      <c r="G20" s="76"/>
      <c r="H20" s="76"/>
      <c r="I20" s="76"/>
      <c r="J20" s="76"/>
    </row>
    <row r="21" spans="1:10" s="5" customFormat="1" ht="40.5" customHeight="1" x14ac:dyDescent="0.3">
      <c r="A21" s="74"/>
      <c r="B21" s="65" t="s">
        <v>93</v>
      </c>
      <c r="C21" s="65"/>
      <c r="D21" s="65"/>
      <c r="E21" s="65"/>
      <c r="F21" s="65"/>
      <c r="G21" s="76"/>
      <c r="H21" s="76"/>
      <c r="I21" s="76"/>
      <c r="J21" s="76"/>
    </row>
    <row r="22" spans="1:10" x14ac:dyDescent="0.3">
      <c r="A22" s="74"/>
      <c r="B22" s="25" t="s">
        <v>82</v>
      </c>
      <c r="C22" s="26" t="s">
        <v>71</v>
      </c>
      <c r="D22" s="26" t="s">
        <v>73</v>
      </c>
      <c r="E22" s="26" t="s">
        <v>74</v>
      </c>
      <c r="F22" s="26" t="s">
        <v>12</v>
      </c>
      <c r="G22" s="76"/>
      <c r="H22" s="76"/>
      <c r="I22" s="76"/>
      <c r="J22" s="76"/>
    </row>
    <row r="23" spans="1:10" x14ac:dyDescent="0.3">
      <c r="A23" s="74"/>
      <c r="B23" s="27" t="s">
        <v>13</v>
      </c>
      <c r="C23" s="38" t="s">
        <v>72</v>
      </c>
      <c r="D23" s="38">
        <v>1</v>
      </c>
      <c r="E23" s="86"/>
      <c r="F23" s="22">
        <f>D23*E23</f>
        <v>0</v>
      </c>
      <c r="G23" s="76"/>
      <c r="H23" s="76"/>
      <c r="I23" s="76"/>
      <c r="J23" s="76"/>
    </row>
    <row r="24" spans="1:10" x14ac:dyDescent="0.3">
      <c r="A24" s="74"/>
      <c r="B24" s="28" t="s">
        <v>14</v>
      </c>
      <c r="C24" s="21" t="s">
        <v>72</v>
      </c>
      <c r="D24" s="38">
        <v>1</v>
      </c>
      <c r="E24" s="86"/>
      <c r="F24" s="37">
        <f t="shared" ref="F24:F27" si="0">D24*E24</f>
        <v>0</v>
      </c>
      <c r="G24" s="76"/>
      <c r="H24" s="76"/>
      <c r="I24" s="76"/>
      <c r="J24" s="76"/>
    </row>
    <row r="25" spans="1:10" s="36" customFormat="1" x14ac:dyDescent="0.3">
      <c r="A25" s="74"/>
      <c r="B25" s="28" t="s">
        <v>103</v>
      </c>
      <c r="C25" s="21" t="s">
        <v>72</v>
      </c>
      <c r="D25" s="38">
        <v>1</v>
      </c>
      <c r="E25" s="86"/>
      <c r="F25" s="37">
        <f t="shared" si="0"/>
        <v>0</v>
      </c>
      <c r="G25" s="76"/>
      <c r="H25" s="76"/>
      <c r="I25" s="76"/>
      <c r="J25" s="76"/>
    </row>
    <row r="26" spans="1:10" s="36" customFormat="1" ht="28.8" x14ac:dyDescent="0.3">
      <c r="A26" s="74"/>
      <c r="B26" s="28" t="s">
        <v>104</v>
      </c>
      <c r="C26" s="21" t="s">
        <v>72</v>
      </c>
      <c r="D26" s="38">
        <v>1</v>
      </c>
      <c r="E26" s="86"/>
      <c r="F26" s="37">
        <f t="shared" si="0"/>
        <v>0</v>
      </c>
      <c r="G26" s="76"/>
      <c r="H26" s="76"/>
      <c r="I26" s="76"/>
      <c r="J26" s="76"/>
    </row>
    <row r="27" spans="1:10" ht="28.8" x14ac:dyDescent="0.3">
      <c r="A27" s="74"/>
      <c r="B27" s="28" t="s">
        <v>15</v>
      </c>
      <c r="C27" s="21" t="s">
        <v>72</v>
      </c>
      <c r="D27" s="38">
        <v>1</v>
      </c>
      <c r="E27" s="86"/>
      <c r="F27" s="37">
        <f t="shared" si="0"/>
        <v>0</v>
      </c>
      <c r="G27" s="76"/>
      <c r="H27" s="76"/>
      <c r="I27" s="76"/>
      <c r="J27" s="76"/>
    </row>
    <row r="28" spans="1:10" ht="15.6" x14ac:dyDescent="0.3">
      <c r="A28" s="74"/>
      <c r="B28" s="57" t="s">
        <v>16</v>
      </c>
      <c r="C28" s="58"/>
      <c r="D28" s="58"/>
      <c r="E28" s="59"/>
      <c r="F28" s="22">
        <f>SUM(F23:F27)</f>
        <v>0</v>
      </c>
      <c r="G28" s="76"/>
      <c r="H28" s="76"/>
      <c r="I28" s="76"/>
      <c r="J28" s="76"/>
    </row>
    <row r="29" spans="1:10" s="5" customFormat="1" ht="15.6" x14ac:dyDescent="0.3">
      <c r="A29" s="74"/>
      <c r="B29" s="66"/>
      <c r="C29" s="66"/>
      <c r="D29" s="66"/>
      <c r="E29" s="66"/>
      <c r="F29" s="66"/>
      <c r="G29" s="76"/>
      <c r="H29" s="76"/>
      <c r="I29" s="76"/>
      <c r="J29" s="76"/>
    </row>
    <row r="30" spans="1:10" ht="18" x14ac:dyDescent="0.35">
      <c r="A30" s="74"/>
      <c r="B30" s="60" t="s">
        <v>78</v>
      </c>
      <c r="C30" s="60"/>
      <c r="D30" s="60"/>
      <c r="E30" s="60"/>
      <c r="F30" s="60"/>
      <c r="G30" s="76"/>
      <c r="H30" s="76"/>
      <c r="I30" s="76"/>
      <c r="J30" s="76"/>
    </row>
    <row r="31" spans="1:10" s="5" customFormat="1" ht="42" customHeight="1" x14ac:dyDescent="0.3">
      <c r="A31" s="74"/>
      <c r="B31" s="39" t="s">
        <v>96</v>
      </c>
      <c r="C31" s="39"/>
      <c r="D31" s="39"/>
      <c r="E31" s="39"/>
      <c r="F31" s="39"/>
      <c r="G31" s="76"/>
      <c r="H31" s="76"/>
      <c r="I31" s="76"/>
      <c r="J31" s="76"/>
    </row>
    <row r="32" spans="1:10" s="5" customFormat="1" ht="15.6" x14ac:dyDescent="0.3">
      <c r="A32" s="74"/>
      <c r="B32" s="29" t="s">
        <v>77</v>
      </c>
      <c r="C32" s="30" t="s">
        <v>71</v>
      </c>
      <c r="D32" s="30" t="s">
        <v>73</v>
      </c>
      <c r="E32" s="30" t="s">
        <v>100</v>
      </c>
      <c r="F32" s="30" t="s">
        <v>12</v>
      </c>
      <c r="G32" s="76"/>
      <c r="H32" s="76"/>
      <c r="I32" s="76"/>
      <c r="J32" s="76"/>
    </row>
    <row r="33" spans="1:10" x14ac:dyDescent="0.3">
      <c r="A33" s="74"/>
      <c r="B33" s="24" t="s">
        <v>105</v>
      </c>
      <c r="C33" s="22" t="s">
        <v>72</v>
      </c>
      <c r="D33" s="22">
        <v>2</v>
      </c>
      <c r="E33" s="86"/>
      <c r="F33" s="22">
        <f>D33*E33</f>
        <v>0</v>
      </c>
      <c r="G33" s="76"/>
      <c r="H33" s="76"/>
      <c r="I33" s="76"/>
      <c r="J33" s="76"/>
    </row>
    <row r="34" spans="1:10" x14ac:dyDescent="0.3">
      <c r="A34" s="74"/>
      <c r="B34" s="24" t="s">
        <v>17</v>
      </c>
      <c r="C34" s="22" t="s">
        <v>72</v>
      </c>
      <c r="D34" s="22">
        <v>2</v>
      </c>
      <c r="E34" s="86"/>
      <c r="F34" s="37">
        <f t="shared" ref="F34:F45" si="1">D34*E34</f>
        <v>0</v>
      </c>
      <c r="G34" s="76"/>
      <c r="H34" s="76"/>
      <c r="I34" s="76"/>
      <c r="J34" s="76"/>
    </row>
    <row r="35" spans="1:10" x14ac:dyDescent="0.3">
      <c r="A35" s="74"/>
      <c r="B35" s="24" t="s">
        <v>18</v>
      </c>
      <c r="C35" s="22" t="s">
        <v>72</v>
      </c>
      <c r="D35" s="22">
        <v>2</v>
      </c>
      <c r="E35" s="86"/>
      <c r="F35" s="37">
        <f t="shared" si="1"/>
        <v>0</v>
      </c>
      <c r="G35" s="76"/>
      <c r="H35" s="76"/>
      <c r="I35" s="76"/>
      <c r="J35" s="76"/>
    </row>
    <row r="36" spans="1:10" x14ac:dyDescent="0.3">
      <c r="A36" s="74"/>
      <c r="B36" s="24" t="s">
        <v>19</v>
      </c>
      <c r="C36" s="22" t="s">
        <v>72</v>
      </c>
      <c r="D36" s="22">
        <v>2</v>
      </c>
      <c r="E36" s="86"/>
      <c r="F36" s="37">
        <f t="shared" si="1"/>
        <v>0</v>
      </c>
      <c r="G36" s="76"/>
      <c r="H36" s="76"/>
      <c r="I36" s="76"/>
      <c r="J36" s="76"/>
    </row>
    <row r="37" spans="1:10" x14ac:dyDescent="0.3">
      <c r="A37" s="74"/>
      <c r="B37" s="24" t="s">
        <v>20</v>
      </c>
      <c r="C37" s="22" t="s">
        <v>72</v>
      </c>
      <c r="D37" s="22">
        <v>2</v>
      </c>
      <c r="E37" s="86"/>
      <c r="F37" s="37">
        <f t="shared" si="1"/>
        <v>0</v>
      </c>
      <c r="G37" s="76"/>
      <c r="H37" s="76"/>
      <c r="I37" s="76"/>
      <c r="J37" s="76"/>
    </row>
    <row r="38" spans="1:10" x14ac:dyDescent="0.3">
      <c r="A38" s="74"/>
      <c r="B38" s="24" t="s">
        <v>21</v>
      </c>
      <c r="C38" s="22" t="s">
        <v>72</v>
      </c>
      <c r="D38" s="22">
        <v>2</v>
      </c>
      <c r="E38" s="86"/>
      <c r="F38" s="37">
        <f t="shared" si="1"/>
        <v>0</v>
      </c>
      <c r="G38" s="76"/>
      <c r="H38" s="76"/>
      <c r="I38" s="76"/>
      <c r="J38" s="76"/>
    </row>
    <row r="39" spans="1:10" ht="28.8" x14ac:dyDescent="0.3">
      <c r="A39" s="74"/>
      <c r="B39" s="12" t="s">
        <v>22</v>
      </c>
      <c r="C39" s="22" t="s">
        <v>72</v>
      </c>
      <c r="D39" s="22">
        <v>2</v>
      </c>
      <c r="E39" s="86"/>
      <c r="F39" s="37">
        <f t="shared" si="1"/>
        <v>0</v>
      </c>
      <c r="G39" s="76"/>
      <c r="H39" s="76"/>
      <c r="I39" s="76"/>
      <c r="J39" s="76"/>
    </row>
    <row r="40" spans="1:10" x14ac:dyDescent="0.3">
      <c r="A40" s="74"/>
      <c r="B40" s="24" t="s">
        <v>23</v>
      </c>
      <c r="C40" s="22" t="s">
        <v>72</v>
      </c>
      <c r="D40" s="22">
        <v>2</v>
      </c>
      <c r="E40" s="86"/>
      <c r="F40" s="37">
        <f t="shared" si="1"/>
        <v>0</v>
      </c>
      <c r="G40" s="76"/>
      <c r="H40" s="76"/>
      <c r="I40" s="76"/>
      <c r="J40" s="76"/>
    </row>
    <row r="41" spans="1:10" ht="28.8" x14ac:dyDescent="0.3">
      <c r="A41" s="74"/>
      <c r="B41" s="12" t="s">
        <v>24</v>
      </c>
      <c r="C41" s="22" t="s">
        <v>72</v>
      </c>
      <c r="D41" s="22">
        <v>2</v>
      </c>
      <c r="E41" s="86"/>
      <c r="F41" s="37">
        <f t="shared" si="1"/>
        <v>0</v>
      </c>
      <c r="G41" s="76"/>
      <c r="H41" s="76"/>
      <c r="I41" s="76"/>
      <c r="J41" s="76"/>
    </row>
    <row r="42" spans="1:10" x14ac:dyDescent="0.3">
      <c r="A42" s="74"/>
      <c r="B42" s="24" t="s">
        <v>25</v>
      </c>
      <c r="C42" s="22" t="s">
        <v>72</v>
      </c>
      <c r="D42" s="22">
        <v>2</v>
      </c>
      <c r="E42" s="86"/>
      <c r="F42" s="37">
        <f t="shared" si="1"/>
        <v>0</v>
      </c>
      <c r="G42" s="76"/>
      <c r="H42" s="76"/>
      <c r="I42" s="76"/>
      <c r="J42" s="76"/>
    </row>
    <row r="43" spans="1:10" ht="28.8" x14ac:dyDescent="0.3">
      <c r="A43" s="74"/>
      <c r="B43" s="12" t="s">
        <v>26</v>
      </c>
      <c r="C43" s="22" t="s">
        <v>72</v>
      </c>
      <c r="D43" s="22">
        <v>2</v>
      </c>
      <c r="E43" s="86"/>
      <c r="F43" s="37">
        <f t="shared" si="1"/>
        <v>0</v>
      </c>
      <c r="G43" s="76"/>
      <c r="H43" s="76"/>
      <c r="I43" s="76"/>
      <c r="J43" s="76"/>
    </row>
    <row r="44" spans="1:10" ht="28.8" x14ac:dyDescent="0.3">
      <c r="A44" s="74"/>
      <c r="B44" s="12" t="s">
        <v>27</v>
      </c>
      <c r="C44" s="22" t="s">
        <v>72</v>
      </c>
      <c r="D44" s="22">
        <v>2</v>
      </c>
      <c r="E44" s="86"/>
      <c r="F44" s="37">
        <f t="shared" si="1"/>
        <v>0</v>
      </c>
      <c r="G44" s="76"/>
      <c r="H44" s="76"/>
      <c r="I44" s="76"/>
      <c r="J44" s="76"/>
    </row>
    <row r="45" spans="1:10" x14ac:dyDescent="0.3">
      <c r="A45" s="74"/>
      <c r="B45" s="24" t="s">
        <v>28</v>
      </c>
      <c r="C45" s="22" t="s">
        <v>72</v>
      </c>
      <c r="D45" s="22">
        <v>2</v>
      </c>
      <c r="E45" s="86"/>
      <c r="F45" s="37">
        <f t="shared" si="1"/>
        <v>0</v>
      </c>
      <c r="G45" s="76"/>
      <c r="H45" s="76"/>
      <c r="I45" s="76"/>
      <c r="J45" s="76"/>
    </row>
    <row r="46" spans="1:10" ht="28.8" x14ac:dyDescent="0.3">
      <c r="A46" s="74"/>
      <c r="B46" s="12" t="s">
        <v>29</v>
      </c>
      <c r="C46" s="22" t="s">
        <v>72</v>
      </c>
      <c r="D46" s="22">
        <v>2</v>
      </c>
      <c r="E46" s="86"/>
      <c r="F46" s="37">
        <f>D46*E46</f>
        <v>0</v>
      </c>
      <c r="G46" s="76"/>
      <c r="H46" s="76"/>
      <c r="I46" s="76"/>
      <c r="J46" s="76"/>
    </row>
    <row r="47" spans="1:10" ht="15.6" x14ac:dyDescent="0.3">
      <c r="A47" s="74"/>
      <c r="B47" s="57" t="s">
        <v>30</v>
      </c>
      <c r="C47" s="58"/>
      <c r="D47" s="58"/>
      <c r="E47" s="59"/>
      <c r="F47" s="22">
        <f>SUM(F33:F46)</f>
        <v>0</v>
      </c>
      <c r="G47" s="76"/>
      <c r="H47" s="76"/>
      <c r="I47" s="76"/>
      <c r="J47" s="76"/>
    </row>
    <row r="48" spans="1:10" s="5" customFormat="1" x14ac:dyDescent="0.3">
      <c r="A48" s="74"/>
      <c r="B48" s="61"/>
      <c r="C48" s="61"/>
      <c r="D48" s="61"/>
      <c r="E48" s="61"/>
      <c r="F48" s="61"/>
      <c r="G48" s="76"/>
      <c r="H48" s="76"/>
      <c r="I48" s="76"/>
      <c r="J48" s="76"/>
    </row>
    <row r="49" spans="1:10" s="5" customFormat="1" ht="18" x14ac:dyDescent="0.35">
      <c r="A49" s="74"/>
      <c r="B49" s="60" t="s">
        <v>79</v>
      </c>
      <c r="C49" s="60"/>
      <c r="D49" s="60"/>
      <c r="E49" s="60"/>
      <c r="F49" s="60"/>
      <c r="G49" s="76"/>
      <c r="H49" s="76"/>
      <c r="I49" s="76"/>
      <c r="J49" s="76"/>
    </row>
    <row r="50" spans="1:10" s="5" customFormat="1" ht="30.75" customHeight="1" x14ac:dyDescent="0.3">
      <c r="A50" s="74"/>
      <c r="B50" s="39" t="s">
        <v>95</v>
      </c>
      <c r="C50" s="39"/>
      <c r="D50" s="39"/>
      <c r="E50" s="39"/>
      <c r="F50" s="39"/>
      <c r="G50" s="76"/>
      <c r="H50" s="76"/>
      <c r="I50" s="76"/>
      <c r="J50" s="76"/>
    </row>
    <row r="51" spans="1:10" s="5" customFormat="1" ht="15.6" x14ac:dyDescent="0.3">
      <c r="A51" s="74"/>
      <c r="B51" s="15" t="s">
        <v>76</v>
      </c>
      <c r="C51" s="26" t="s">
        <v>71</v>
      </c>
      <c r="D51" s="26" t="s">
        <v>73</v>
      </c>
      <c r="E51" s="26" t="s">
        <v>101</v>
      </c>
      <c r="F51" s="26" t="s">
        <v>12</v>
      </c>
      <c r="G51" s="76"/>
      <c r="H51" s="76"/>
      <c r="I51" s="76"/>
      <c r="J51" s="76"/>
    </row>
    <row r="52" spans="1:10" ht="28.8" x14ac:dyDescent="0.3">
      <c r="A52" s="74"/>
      <c r="B52" s="12" t="s">
        <v>31</v>
      </c>
      <c r="C52" s="21" t="s">
        <v>75</v>
      </c>
      <c r="D52" s="22">
        <v>200</v>
      </c>
      <c r="E52" s="87"/>
      <c r="F52" s="22">
        <f>D52*E52</f>
        <v>0</v>
      </c>
      <c r="G52" s="76"/>
      <c r="H52" s="76"/>
      <c r="I52" s="76"/>
      <c r="J52" s="76"/>
    </row>
    <row r="53" spans="1:10" x14ac:dyDescent="0.3">
      <c r="A53" s="74"/>
      <c r="B53" s="12" t="s">
        <v>32</v>
      </c>
      <c r="C53" s="21" t="s">
        <v>75</v>
      </c>
      <c r="D53" s="22">
        <v>100</v>
      </c>
      <c r="E53" s="87"/>
      <c r="F53" s="37">
        <f t="shared" ref="F53:F64" si="2">D53*E53</f>
        <v>0</v>
      </c>
      <c r="G53" s="76"/>
      <c r="H53" s="76"/>
      <c r="I53" s="76"/>
      <c r="J53" s="76"/>
    </row>
    <row r="54" spans="1:10" x14ac:dyDescent="0.3">
      <c r="A54" s="74"/>
      <c r="B54" s="12" t="s">
        <v>33</v>
      </c>
      <c r="C54" s="21" t="s">
        <v>75</v>
      </c>
      <c r="D54" s="22">
        <v>150</v>
      </c>
      <c r="E54" s="87"/>
      <c r="F54" s="37">
        <f t="shared" si="2"/>
        <v>0</v>
      </c>
      <c r="G54" s="76"/>
      <c r="H54" s="76"/>
      <c r="I54" s="76"/>
      <c r="J54" s="76"/>
    </row>
    <row r="55" spans="1:10" x14ac:dyDescent="0.3">
      <c r="A55" s="74"/>
      <c r="B55" s="12" t="s">
        <v>34</v>
      </c>
      <c r="C55" s="21" t="s">
        <v>75</v>
      </c>
      <c r="D55" s="22">
        <v>100</v>
      </c>
      <c r="E55" s="87"/>
      <c r="F55" s="37">
        <f t="shared" si="2"/>
        <v>0</v>
      </c>
      <c r="G55" s="76"/>
      <c r="H55" s="76"/>
      <c r="I55" s="76"/>
      <c r="J55" s="76"/>
    </row>
    <row r="56" spans="1:10" x14ac:dyDescent="0.3">
      <c r="A56" s="74"/>
      <c r="B56" s="12" t="s">
        <v>35</v>
      </c>
      <c r="C56" s="21" t="s">
        <v>75</v>
      </c>
      <c r="D56" s="22">
        <v>40</v>
      </c>
      <c r="E56" s="87"/>
      <c r="F56" s="37">
        <f t="shared" si="2"/>
        <v>0</v>
      </c>
      <c r="G56" s="76"/>
      <c r="H56" s="76"/>
      <c r="I56" s="76"/>
      <c r="J56" s="76"/>
    </row>
    <row r="57" spans="1:10" ht="28.8" x14ac:dyDescent="0.3">
      <c r="A57" s="74"/>
      <c r="B57" s="12" t="s">
        <v>36</v>
      </c>
      <c r="C57" s="21" t="s">
        <v>75</v>
      </c>
      <c r="D57" s="22">
        <v>40</v>
      </c>
      <c r="E57" s="87"/>
      <c r="F57" s="37">
        <f t="shared" si="2"/>
        <v>0</v>
      </c>
      <c r="G57" s="76"/>
      <c r="H57" s="76"/>
      <c r="I57" s="76"/>
      <c r="J57" s="76"/>
    </row>
    <row r="58" spans="1:10" ht="28.8" x14ac:dyDescent="0.3">
      <c r="A58" s="74"/>
      <c r="B58" s="12" t="s">
        <v>37</v>
      </c>
      <c r="C58" s="21" t="s">
        <v>75</v>
      </c>
      <c r="D58" s="22">
        <v>200</v>
      </c>
      <c r="E58" s="87"/>
      <c r="F58" s="37">
        <f t="shared" si="2"/>
        <v>0</v>
      </c>
      <c r="G58" s="76"/>
      <c r="H58" s="76"/>
      <c r="I58" s="76"/>
      <c r="J58" s="76"/>
    </row>
    <row r="59" spans="1:10" ht="28.8" x14ac:dyDescent="0.3">
      <c r="A59" s="74"/>
      <c r="B59" s="12" t="s">
        <v>44</v>
      </c>
      <c r="C59" s="21" t="s">
        <v>75</v>
      </c>
      <c r="D59" s="22">
        <v>40</v>
      </c>
      <c r="E59" s="87"/>
      <c r="F59" s="37">
        <f t="shared" si="2"/>
        <v>0</v>
      </c>
      <c r="G59" s="76"/>
      <c r="H59" s="76"/>
      <c r="I59" s="76"/>
      <c r="J59" s="76"/>
    </row>
    <row r="60" spans="1:10" ht="34.5" customHeight="1" x14ac:dyDescent="0.3">
      <c r="A60" s="74"/>
      <c r="B60" s="12" t="s">
        <v>45</v>
      </c>
      <c r="C60" s="21" t="s">
        <v>75</v>
      </c>
      <c r="D60" s="22">
        <v>40</v>
      </c>
      <c r="E60" s="87"/>
      <c r="F60" s="37">
        <f t="shared" si="2"/>
        <v>0</v>
      </c>
      <c r="G60" s="76"/>
      <c r="H60" s="76"/>
      <c r="I60" s="76"/>
      <c r="J60" s="76"/>
    </row>
    <row r="61" spans="1:10" x14ac:dyDescent="0.3">
      <c r="A61" s="74"/>
      <c r="B61" s="12" t="s">
        <v>38</v>
      </c>
      <c r="C61" s="21" t="s">
        <v>75</v>
      </c>
      <c r="D61" s="22">
        <v>80</v>
      </c>
      <c r="E61" s="87"/>
      <c r="F61" s="37">
        <f t="shared" si="2"/>
        <v>0</v>
      </c>
      <c r="G61" s="76"/>
      <c r="H61" s="76"/>
      <c r="I61" s="76"/>
      <c r="J61" s="76"/>
    </row>
    <row r="62" spans="1:10" x14ac:dyDescent="0.3">
      <c r="A62" s="74"/>
      <c r="B62" s="12" t="s">
        <v>39</v>
      </c>
      <c r="C62" s="21" t="s">
        <v>75</v>
      </c>
      <c r="D62" s="22">
        <v>80</v>
      </c>
      <c r="E62" s="87"/>
      <c r="F62" s="37">
        <f t="shared" si="2"/>
        <v>0</v>
      </c>
      <c r="G62" s="76"/>
      <c r="H62" s="76"/>
      <c r="I62" s="76"/>
      <c r="J62" s="76"/>
    </row>
    <row r="63" spans="1:10" x14ac:dyDescent="0.3">
      <c r="A63" s="74"/>
      <c r="B63" s="12" t="s">
        <v>40</v>
      </c>
      <c r="C63" s="21" t="s">
        <v>75</v>
      </c>
      <c r="D63" s="22">
        <v>50</v>
      </c>
      <c r="E63" s="87"/>
      <c r="F63" s="37">
        <f t="shared" si="2"/>
        <v>0</v>
      </c>
      <c r="G63" s="76"/>
      <c r="H63" s="76"/>
      <c r="I63" s="76"/>
      <c r="J63" s="76"/>
    </row>
    <row r="64" spans="1:10" x14ac:dyDescent="0.3">
      <c r="A64" s="74"/>
      <c r="B64" s="12" t="s">
        <v>41</v>
      </c>
      <c r="C64" s="21" t="s">
        <v>75</v>
      </c>
      <c r="D64" s="22">
        <v>80</v>
      </c>
      <c r="E64" s="87"/>
      <c r="F64" s="37">
        <f t="shared" si="2"/>
        <v>0</v>
      </c>
      <c r="G64" s="76"/>
      <c r="H64" s="76"/>
      <c r="I64" s="76"/>
      <c r="J64" s="76"/>
    </row>
    <row r="65" spans="1:10" x14ac:dyDescent="0.3">
      <c r="A65" s="74"/>
      <c r="B65" s="12" t="s">
        <v>42</v>
      </c>
      <c r="C65" s="21" t="s">
        <v>75</v>
      </c>
      <c r="D65" s="22">
        <v>100</v>
      </c>
      <c r="E65" s="87"/>
      <c r="F65" s="37">
        <f>D65*E65</f>
        <v>0</v>
      </c>
      <c r="G65" s="76"/>
      <c r="H65" s="76"/>
      <c r="I65" s="76"/>
      <c r="J65" s="76"/>
    </row>
    <row r="66" spans="1:10" ht="15.6" x14ac:dyDescent="0.3">
      <c r="A66" s="74"/>
      <c r="B66" s="70" t="s">
        <v>43</v>
      </c>
      <c r="C66" s="71"/>
      <c r="D66" s="71"/>
      <c r="E66" s="72"/>
      <c r="F66" s="22">
        <f>SUM(F52:F65)</f>
        <v>0</v>
      </c>
      <c r="G66" s="76"/>
      <c r="H66" s="76"/>
      <c r="I66" s="76"/>
      <c r="J66" s="76"/>
    </row>
    <row r="67" spans="1:10" x14ac:dyDescent="0.3">
      <c r="A67" s="74"/>
      <c r="B67" s="82"/>
      <c r="C67" s="82"/>
      <c r="D67" s="82"/>
      <c r="E67" s="82"/>
      <c r="F67" s="82"/>
      <c r="G67" s="76"/>
      <c r="H67" s="76"/>
      <c r="I67" s="76"/>
      <c r="J67" s="76"/>
    </row>
    <row r="68" spans="1:10" ht="18" x14ac:dyDescent="0.35">
      <c r="A68" s="74"/>
      <c r="B68" s="83" t="s">
        <v>81</v>
      </c>
      <c r="C68" s="83"/>
      <c r="D68" s="83"/>
      <c r="E68" s="83"/>
      <c r="F68" s="83"/>
      <c r="G68" s="76"/>
      <c r="H68" s="76"/>
      <c r="I68" s="76"/>
      <c r="J68" s="76"/>
    </row>
    <row r="69" spans="1:10" s="5" customFormat="1" ht="42.75" customHeight="1" x14ac:dyDescent="0.3">
      <c r="A69" s="74"/>
      <c r="B69" s="81" t="s">
        <v>97</v>
      </c>
      <c r="C69" s="81"/>
      <c r="D69" s="81"/>
      <c r="E69" s="81"/>
      <c r="F69" s="81"/>
      <c r="G69" s="76"/>
      <c r="H69" s="76"/>
      <c r="I69" s="76"/>
      <c r="J69" s="76"/>
    </row>
    <row r="70" spans="1:10" s="5" customFormat="1" ht="15.6" x14ac:dyDescent="0.3">
      <c r="A70" s="74"/>
      <c r="B70" s="15" t="s">
        <v>80</v>
      </c>
      <c r="C70" s="26" t="s">
        <v>71</v>
      </c>
      <c r="D70" s="26" t="s">
        <v>73</v>
      </c>
      <c r="E70" s="26" t="s">
        <v>100</v>
      </c>
      <c r="F70" s="26" t="s">
        <v>12</v>
      </c>
      <c r="G70" s="76"/>
      <c r="H70" s="76"/>
      <c r="I70" s="76"/>
      <c r="J70" s="76"/>
    </row>
    <row r="71" spans="1:10" ht="43.2" x14ac:dyDescent="0.3">
      <c r="A71" s="74"/>
      <c r="B71" s="16" t="s">
        <v>46</v>
      </c>
      <c r="C71" s="21" t="s">
        <v>72</v>
      </c>
      <c r="D71" s="22">
        <v>3</v>
      </c>
      <c r="E71" s="86"/>
      <c r="F71" s="22">
        <f>D71*E71</f>
        <v>0</v>
      </c>
      <c r="G71" s="76"/>
      <c r="H71" s="76"/>
      <c r="I71" s="76"/>
      <c r="J71" s="76"/>
    </row>
    <row r="72" spans="1:10" ht="46.5" customHeight="1" x14ac:dyDescent="0.3">
      <c r="A72" s="74"/>
      <c r="B72" s="18" t="s">
        <v>47</v>
      </c>
      <c r="C72" s="69" t="s">
        <v>72</v>
      </c>
      <c r="D72" s="64">
        <v>4</v>
      </c>
      <c r="E72" s="88"/>
      <c r="F72" s="64">
        <f>D72*E72</f>
        <v>0</v>
      </c>
      <c r="G72" s="76"/>
      <c r="H72" s="76"/>
      <c r="I72" s="76"/>
      <c r="J72" s="76"/>
    </row>
    <row r="73" spans="1:10" x14ac:dyDescent="0.3">
      <c r="A73" s="74"/>
      <c r="B73" s="19" t="s">
        <v>48</v>
      </c>
      <c r="C73" s="69"/>
      <c r="D73" s="64"/>
      <c r="E73" s="88"/>
      <c r="F73" s="64"/>
      <c r="G73" s="76"/>
      <c r="H73" s="76"/>
      <c r="I73" s="76"/>
      <c r="J73" s="76"/>
    </row>
    <row r="74" spans="1:10" x14ac:dyDescent="0.3">
      <c r="A74" s="74"/>
      <c r="B74" s="19" t="s">
        <v>49</v>
      </c>
      <c r="C74" s="69"/>
      <c r="D74" s="64"/>
      <c r="E74" s="88"/>
      <c r="F74" s="64"/>
      <c r="G74" s="76"/>
      <c r="H74" s="76"/>
      <c r="I74" s="76"/>
      <c r="J74" s="76"/>
    </row>
    <row r="75" spans="1:10" x14ac:dyDescent="0.3">
      <c r="A75" s="74"/>
      <c r="B75" s="20" t="s">
        <v>50</v>
      </c>
      <c r="C75" s="69"/>
      <c r="D75" s="64"/>
      <c r="E75" s="88"/>
      <c r="F75" s="64"/>
      <c r="G75" s="76"/>
      <c r="H75" s="76"/>
      <c r="I75" s="76"/>
      <c r="J75" s="76"/>
    </row>
    <row r="76" spans="1:10" ht="43.2" x14ac:dyDescent="0.3">
      <c r="A76" s="74"/>
      <c r="B76" s="17" t="s">
        <v>51</v>
      </c>
      <c r="C76" s="31" t="s">
        <v>72</v>
      </c>
      <c r="D76" s="22">
        <v>13</v>
      </c>
      <c r="E76" s="86"/>
      <c r="F76" s="22">
        <f>D76*E76</f>
        <v>0</v>
      </c>
      <c r="G76" s="76"/>
      <c r="H76" s="76"/>
      <c r="I76" s="76"/>
      <c r="J76" s="76"/>
    </row>
    <row r="77" spans="1:10" ht="28.8" x14ac:dyDescent="0.3">
      <c r="A77" s="74"/>
      <c r="B77" s="12" t="s">
        <v>52</v>
      </c>
      <c r="C77" s="21" t="s">
        <v>72</v>
      </c>
      <c r="D77" s="22">
        <v>4</v>
      </c>
      <c r="E77" s="86"/>
      <c r="F77" s="22">
        <f>D77*E77</f>
        <v>0</v>
      </c>
      <c r="G77" s="76"/>
      <c r="H77" s="76"/>
      <c r="I77" s="76"/>
      <c r="J77" s="76"/>
    </row>
    <row r="78" spans="1:10" ht="28.8" x14ac:dyDescent="0.3">
      <c r="A78" s="74"/>
      <c r="B78" s="12" t="s">
        <v>53</v>
      </c>
      <c r="C78" s="21" t="s">
        <v>72</v>
      </c>
      <c r="D78" s="22">
        <v>5</v>
      </c>
      <c r="E78" s="86"/>
      <c r="F78" s="37">
        <f>D78*E78</f>
        <v>0</v>
      </c>
      <c r="G78" s="76"/>
      <c r="H78" s="76"/>
      <c r="I78" s="76"/>
      <c r="J78" s="76"/>
    </row>
    <row r="79" spans="1:10" ht="57.6" x14ac:dyDescent="0.3">
      <c r="A79" s="74"/>
      <c r="B79" s="13" t="s">
        <v>54</v>
      </c>
      <c r="C79" s="32" t="s">
        <v>72</v>
      </c>
      <c r="D79" s="22">
        <v>1</v>
      </c>
      <c r="E79" s="86"/>
      <c r="F79" s="22">
        <f>D79*E79</f>
        <v>0</v>
      </c>
      <c r="G79" s="76"/>
      <c r="H79" s="76"/>
      <c r="I79" s="76"/>
      <c r="J79" s="76"/>
    </row>
    <row r="80" spans="1:10" ht="57.6" x14ac:dyDescent="0.3">
      <c r="A80" s="74"/>
      <c r="B80" s="14" t="s">
        <v>55</v>
      </c>
      <c r="C80" s="31" t="s">
        <v>72</v>
      </c>
      <c r="D80" s="22">
        <v>1</v>
      </c>
      <c r="E80" s="86"/>
      <c r="F80" s="37">
        <f t="shared" ref="F80:F84" si="3">D80*E80</f>
        <v>0</v>
      </c>
      <c r="G80" s="76"/>
      <c r="H80" s="76"/>
      <c r="I80" s="76"/>
      <c r="J80" s="76"/>
    </row>
    <row r="81" spans="1:10" ht="57.6" x14ac:dyDescent="0.3">
      <c r="A81" s="74"/>
      <c r="B81" s="12" t="s">
        <v>56</v>
      </c>
      <c r="C81" s="21" t="s">
        <v>72</v>
      </c>
      <c r="D81" s="22">
        <v>1</v>
      </c>
      <c r="E81" s="86"/>
      <c r="F81" s="37">
        <f t="shared" si="3"/>
        <v>0</v>
      </c>
      <c r="G81" s="76"/>
      <c r="H81" s="76"/>
      <c r="I81" s="76"/>
      <c r="J81" s="76"/>
    </row>
    <row r="82" spans="1:10" ht="57.6" x14ac:dyDescent="0.3">
      <c r="A82" s="74"/>
      <c r="B82" s="12" t="s">
        <v>57</v>
      </c>
      <c r="C82" s="21" t="s">
        <v>72</v>
      </c>
      <c r="D82" s="22">
        <v>1</v>
      </c>
      <c r="E82" s="86"/>
      <c r="F82" s="37">
        <f t="shared" si="3"/>
        <v>0</v>
      </c>
      <c r="G82" s="76"/>
      <c r="H82" s="76"/>
      <c r="I82" s="76"/>
      <c r="J82" s="76"/>
    </row>
    <row r="83" spans="1:10" ht="57.6" x14ac:dyDescent="0.3">
      <c r="A83" s="74"/>
      <c r="B83" s="12" t="s">
        <v>58</v>
      </c>
      <c r="C83" s="21" t="s">
        <v>72</v>
      </c>
      <c r="D83" s="22">
        <v>1</v>
      </c>
      <c r="E83" s="86"/>
      <c r="F83" s="37">
        <f t="shared" si="3"/>
        <v>0</v>
      </c>
      <c r="G83" s="76"/>
      <c r="H83" s="76"/>
      <c r="I83" s="76"/>
      <c r="J83" s="76"/>
    </row>
    <row r="84" spans="1:10" ht="57.6" x14ac:dyDescent="0.3">
      <c r="A84" s="74"/>
      <c r="B84" s="12" t="s">
        <v>59</v>
      </c>
      <c r="C84" s="21" t="s">
        <v>72</v>
      </c>
      <c r="D84" s="22">
        <v>1</v>
      </c>
      <c r="E84" s="86"/>
      <c r="F84" s="37">
        <f t="shared" si="3"/>
        <v>0</v>
      </c>
      <c r="G84" s="76"/>
      <c r="H84" s="76"/>
      <c r="I84" s="76"/>
      <c r="J84" s="76"/>
    </row>
    <row r="85" spans="1:10" ht="28.8" x14ac:dyDescent="0.3">
      <c r="A85" s="74"/>
      <c r="B85" s="12" t="s">
        <v>60</v>
      </c>
      <c r="C85" s="21" t="s">
        <v>72</v>
      </c>
      <c r="D85" s="22">
        <v>10</v>
      </c>
      <c r="E85" s="86"/>
      <c r="F85" s="22">
        <f>D85*E85</f>
        <v>0</v>
      </c>
      <c r="G85" s="76"/>
      <c r="H85" s="76"/>
      <c r="I85" s="76"/>
      <c r="J85" s="76"/>
    </row>
    <row r="86" spans="1:10" ht="28.8" x14ac:dyDescent="0.3">
      <c r="A86" s="74"/>
      <c r="B86" s="16" t="s">
        <v>61</v>
      </c>
      <c r="C86" s="33" t="s">
        <v>72</v>
      </c>
      <c r="D86" s="22">
        <v>10</v>
      </c>
      <c r="E86" s="89"/>
      <c r="F86" s="37">
        <f>D86*E86</f>
        <v>0</v>
      </c>
      <c r="G86" s="76"/>
      <c r="H86" s="76"/>
      <c r="I86" s="76"/>
      <c r="J86" s="76"/>
    </row>
    <row r="87" spans="1:10" ht="15.6" x14ac:dyDescent="0.3">
      <c r="A87" s="74"/>
      <c r="B87" s="57" t="s">
        <v>62</v>
      </c>
      <c r="C87" s="58"/>
      <c r="D87" s="58"/>
      <c r="E87" s="59"/>
      <c r="F87" s="23">
        <f>SUM(F71:F86)</f>
        <v>0</v>
      </c>
      <c r="G87" s="76"/>
      <c r="H87" s="76"/>
      <c r="I87" s="76"/>
      <c r="J87" s="76"/>
    </row>
    <row r="88" spans="1:10" x14ac:dyDescent="0.3">
      <c r="A88" s="74"/>
      <c r="B88" s="82"/>
      <c r="C88" s="82"/>
      <c r="D88" s="82"/>
      <c r="E88" s="82"/>
      <c r="F88" s="82"/>
      <c r="G88" s="76"/>
      <c r="H88" s="76"/>
      <c r="I88" s="76"/>
      <c r="J88" s="76"/>
    </row>
    <row r="89" spans="1:10" ht="18" x14ac:dyDescent="0.35">
      <c r="A89" s="74"/>
      <c r="B89" s="60" t="s">
        <v>84</v>
      </c>
      <c r="C89" s="60"/>
      <c r="D89" s="60"/>
      <c r="E89" s="60"/>
      <c r="F89" s="60"/>
      <c r="G89" s="76"/>
      <c r="H89" s="76"/>
      <c r="I89" s="76"/>
      <c r="J89" s="76"/>
    </row>
    <row r="90" spans="1:10" s="5" customFormat="1" ht="41.25" customHeight="1" x14ac:dyDescent="0.3">
      <c r="A90" s="74"/>
      <c r="B90" s="85" t="s">
        <v>98</v>
      </c>
      <c r="C90" s="85"/>
      <c r="D90" s="85"/>
      <c r="E90" s="85"/>
      <c r="F90" s="85"/>
      <c r="G90" s="76"/>
      <c r="H90" s="76"/>
      <c r="I90" s="76"/>
      <c r="J90" s="76"/>
    </row>
    <row r="91" spans="1:10" s="5" customFormat="1" ht="15.6" x14ac:dyDescent="0.3">
      <c r="A91" s="74"/>
      <c r="B91" s="29" t="s">
        <v>85</v>
      </c>
      <c r="C91" s="26" t="s">
        <v>71</v>
      </c>
      <c r="D91" s="26" t="s">
        <v>73</v>
      </c>
      <c r="E91" s="26" t="s">
        <v>100</v>
      </c>
      <c r="F91" s="26" t="s">
        <v>12</v>
      </c>
      <c r="G91" s="76"/>
      <c r="H91" s="76"/>
      <c r="I91" s="76"/>
      <c r="J91" s="76"/>
    </row>
    <row r="92" spans="1:10" x14ac:dyDescent="0.3">
      <c r="A92" s="74"/>
      <c r="B92" s="24" t="s">
        <v>63</v>
      </c>
      <c r="C92" s="22" t="s">
        <v>99</v>
      </c>
      <c r="D92" s="22">
        <v>20</v>
      </c>
      <c r="E92" s="86"/>
      <c r="F92" s="22">
        <f>D92*E92</f>
        <v>0</v>
      </c>
      <c r="G92" s="76"/>
      <c r="H92" s="76"/>
      <c r="I92" s="76"/>
      <c r="J92" s="76"/>
    </row>
    <row r="93" spans="1:10" x14ac:dyDescent="0.3">
      <c r="A93" s="74"/>
      <c r="B93" s="24" t="s">
        <v>64</v>
      </c>
      <c r="C93" s="22" t="s">
        <v>99</v>
      </c>
      <c r="D93" s="22">
        <v>20</v>
      </c>
      <c r="E93" s="86"/>
      <c r="F93" s="37">
        <f t="shared" ref="F93:F98" si="4">D93*E93</f>
        <v>0</v>
      </c>
      <c r="G93" s="76"/>
      <c r="H93" s="76"/>
      <c r="I93" s="76"/>
      <c r="J93" s="76"/>
    </row>
    <row r="94" spans="1:10" x14ac:dyDescent="0.3">
      <c r="A94" s="74"/>
      <c r="B94" s="24" t="s">
        <v>65</v>
      </c>
      <c r="C94" s="22" t="s">
        <v>72</v>
      </c>
      <c r="D94" s="22">
        <v>11</v>
      </c>
      <c r="E94" s="86"/>
      <c r="F94" s="37">
        <f t="shared" si="4"/>
        <v>0</v>
      </c>
      <c r="G94" s="76"/>
      <c r="H94" s="76"/>
      <c r="I94" s="76"/>
      <c r="J94" s="76"/>
    </row>
    <row r="95" spans="1:10" x14ac:dyDescent="0.3">
      <c r="A95" s="74"/>
      <c r="B95" s="24" t="s">
        <v>66</v>
      </c>
      <c r="C95" s="22" t="s">
        <v>72</v>
      </c>
      <c r="D95" s="22">
        <v>2</v>
      </c>
      <c r="E95" s="86"/>
      <c r="F95" s="37">
        <f t="shared" si="4"/>
        <v>0</v>
      </c>
      <c r="G95" s="76"/>
      <c r="H95" s="76"/>
      <c r="I95" s="76"/>
      <c r="J95" s="76"/>
    </row>
    <row r="96" spans="1:10" x14ac:dyDescent="0.3">
      <c r="A96" s="74"/>
      <c r="B96" s="24" t="s">
        <v>67</v>
      </c>
      <c r="C96" s="22" t="s">
        <v>99</v>
      </c>
      <c r="D96" s="22">
        <v>2000</v>
      </c>
      <c r="E96" s="86"/>
      <c r="F96" s="37">
        <f t="shared" si="4"/>
        <v>0</v>
      </c>
      <c r="G96" s="76"/>
      <c r="H96" s="76"/>
      <c r="I96" s="76"/>
      <c r="J96" s="76"/>
    </row>
    <row r="97" spans="1:10" x14ac:dyDescent="0.3">
      <c r="A97" s="74"/>
      <c r="B97" s="24" t="s">
        <v>68</v>
      </c>
      <c r="C97" s="22" t="s">
        <v>99</v>
      </c>
      <c r="D97" s="22">
        <v>285</v>
      </c>
      <c r="E97" s="86"/>
      <c r="F97" s="37">
        <f t="shared" si="4"/>
        <v>0</v>
      </c>
      <c r="G97" s="76"/>
      <c r="H97" s="76"/>
      <c r="I97" s="76"/>
      <c r="J97" s="76"/>
    </row>
    <row r="98" spans="1:10" x14ac:dyDescent="0.3">
      <c r="A98" s="74"/>
      <c r="B98" s="24" t="s">
        <v>69</v>
      </c>
      <c r="C98" s="22" t="s">
        <v>72</v>
      </c>
      <c r="D98" s="22">
        <v>2</v>
      </c>
      <c r="E98" s="86"/>
      <c r="F98" s="37">
        <f t="shared" si="4"/>
        <v>0</v>
      </c>
      <c r="G98" s="76"/>
      <c r="H98" s="76"/>
      <c r="I98" s="76"/>
      <c r="J98" s="76"/>
    </row>
    <row r="99" spans="1:10" ht="15.6" x14ac:dyDescent="0.3">
      <c r="A99" s="74"/>
      <c r="B99" s="57" t="s">
        <v>70</v>
      </c>
      <c r="C99" s="58"/>
      <c r="D99" s="58"/>
      <c r="E99" s="59"/>
      <c r="F99" s="22">
        <f>SUM(F92:F98)</f>
        <v>0</v>
      </c>
      <c r="G99" s="76"/>
      <c r="H99" s="76"/>
      <c r="I99" s="76"/>
      <c r="J99" s="76"/>
    </row>
    <row r="100" spans="1:10" x14ac:dyDescent="0.3">
      <c r="A100" s="74"/>
      <c r="B100" s="82"/>
      <c r="C100" s="82"/>
      <c r="D100" s="82"/>
      <c r="E100" s="82"/>
      <c r="F100" s="82"/>
      <c r="G100" s="76"/>
      <c r="H100" s="76"/>
      <c r="I100" s="76"/>
      <c r="J100" s="76"/>
    </row>
    <row r="101" spans="1:10" ht="21" x14ac:dyDescent="0.4">
      <c r="A101" s="74"/>
      <c r="B101" s="84" t="s">
        <v>94</v>
      </c>
      <c r="C101" s="84"/>
      <c r="D101" s="84"/>
      <c r="E101" s="84"/>
      <c r="F101" s="84"/>
      <c r="G101" s="76"/>
      <c r="H101" s="76"/>
      <c r="I101" s="76"/>
      <c r="J101" s="76"/>
    </row>
    <row r="102" spans="1:10" ht="15.6" x14ac:dyDescent="0.3">
      <c r="A102" s="74"/>
      <c r="B102" s="78" t="s">
        <v>86</v>
      </c>
      <c r="C102" s="79"/>
      <c r="D102" s="79"/>
      <c r="E102" s="79"/>
      <c r="F102" s="80"/>
      <c r="G102" s="76"/>
      <c r="H102" s="76"/>
      <c r="I102" s="76"/>
      <c r="J102" s="76"/>
    </row>
    <row r="103" spans="1:10" ht="15.6" x14ac:dyDescent="0.3">
      <c r="A103" s="74"/>
      <c r="B103" s="57" t="s">
        <v>87</v>
      </c>
      <c r="C103" s="58"/>
      <c r="D103" s="58"/>
      <c r="E103" s="59"/>
      <c r="F103" s="34">
        <f>SUM(F99,F87,F66,F47,F28)</f>
        <v>0</v>
      </c>
      <c r="G103" s="76"/>
      <c r="H103" s="76"/>
      <c r="I103" s="76"/>
      <c r="J103" s="76"/>
    </row>
    <row r="104" spans="1:10" x14ac:dyDescent="0.3">
      <c r="A104" s="74"/>
      <c r="B104" s="74"/>
      <c r="C104" s="74"/>
      <c r="D104" s="74"/>
      <c r="E104" s="74"/>
      <c r="F104" s="74"/>
      <c r="G104" s="76"/>
      <c r="H104" s="76"/>
      <c r="I104" s="76"/>
      <c r="J104" s="76"/>
    </row>
    <row r="105" spans="1:10" x14ac:dyDescent="0.3">
      <c r="A105" s="74"/>
      <c r="B105" s="74"/>
      <c r="C105" s="74"/>
      <c r="D105" s="74"/>
      <c r="E105" s="74"/>
      <c r="F105" s="74"/>
      <c r="G105" s="76"/>
      <c r="H105" s="76"/>
      <c r="I105" s="76"/>
      <c r="J105" s="76"/>
    </row>
    <row r="106" spans="1:10" x14ac:dyDescent="0.3">
      <c r="A106" s="74"/>
      <c r="B106" s="74"/>
      <c r="C106" s="74"/>
      <c r="D106" s="74"/>
      <c r="E106" s="74"/>
      <c r="F106" s="74"/>
      <c r="G106" s="76"/>
      <c r="H106" s="76"/>
      <c r="I106" s="76"/>
      <c r="J106" s="76"/>
    </row>
    <row r="107" spans="1:10" x14ac:dyDescent="0.3">
      <c r="A107" s="74"/>
      <c r="B107" s="74"/>
      <c r="C107" s="74"/>
      <c r="D107" s="74"/>
      <c r="E107" s="74"/>
      <c r="F107" s="74"/>
      <c r="G107" s="76"/>
      <c r="H107" s="76"/>
      <c r="I107" s="76"/>
      <c r="J107" s="76"/>
    </row>
    <row r="108" spans="1:10" x14ac:dyDescent="0.3">
      <c r="A108" s="74"/>
      <c r="B108" s="74"/>
      <c r="C108" s="74"/>
      <c r="D108" s="74"/>
      <c r="E108" s="74"/>
      <c r="F108" s="74"/>
      <c r="G108" s="76"/>
      <c r="H108" s="76"/>
      <c r="I108" s="76"/>
      <c r="J108" s="76"/>
    </row>
    <row r="109" spans="1:10" x14ac:dyDescent="0.3">
      <c r="A109" s="74"/>
      <c r="B109" s="74"/>
      <c r="C109" s="74"/>
      <c r="D109" s="74"/>
      <c r="E109" s="74"/>
      <c r="F109" s="74"/>
      <c r="G109" s="76"/>
      <c r="H109" s="76"/>
      <c r="I109" s="76"/>
      <c r="J109" s="76"/>
    </row>
    <row r="110" spans="1:10" x14ac:dyDescent="0.3">
      <c r="A110" s="74"/>
      <c r="B110" s="74"/>
      <c r="C110" s="74"/>
      <c r="D110" s="74"/>
      <c r="E110" s="74"/>
      <c r="F110" s="74"/>
      <c r="G110" s="76"/>
      <c r="H110" s="76"/>
      <c r="I110" s="76"/>
      <c r="J110" s="76"/>
    </row>
  </sheetData>
  <sheetProtection algorithmName="SHA-512" hashValue="XZ1g5x+YE9XdJwB1lDGtkw4Fc26OmqnA7aYWKfWO+PCIKVhlfpfz9WPqidacrDoOjK3hrt/7Rtn+yRLRZKQoVQ==" saltValue="ntq52uwb+3QwkZUYkX9iBw==" spinCount="100000" sheet="1" objects="1" scenarios="1" selectLockedCells="1"/>
  <mergeCells count="55">
    <mergeCell ref="G14:J110"/>
    <mergeCell ref="A104:F110"/>
    <mergeCell ref="G7:J10"/>
    <mergeCell ref="A1:A103"/>
    <mergeCell ref="B11:K11"/>
    <mergeCell ref="B9:F9"/>
    <mergeCell ref="C12:J13"/>
    <mergeCell ref="B99:E99"/>
    <mergeCell ref="B102:F102"/>
    <mergeCell ref="B103:E103"/>
    <mergeCell ref="B69:F69"/>
    <mergeCell ref="B67:F67"/>
    <mergeCell ref="B68:F68"/>
    <mergeCell ref="B101:F101"/>
    <mergeCell ref="B100:F100"/>
    <mergeCell ref="B89:F89"/>
    <mergeCell ref="B88:F88"/>
    <mergeCell ref="B90:F90"/>
    <mergeCell ref="E72:E75"/>
    <mergeCell ref="F72:F75"/>
    <mergeCell ref="C72:C75"/>
    <mergeCell ref="B47:E47"/>
    <mergeCell ref="B66:E66"/>
    <mergeCell ref="B87:E87"/>
    <mergeCell ref="B49:F49"/>
    <mergeCell ref="B48:F48"/>
    <mergeCell ref="B12:B13"/>
    <mergeCell ref="D72:D75"/>
    <mergeCell ref="B20:F20"/>
    <mergeCell ref="B21:F21"/>
    <mergeCell ref="B31:F31"/>
    <mergeCell ref="B50:F50"/>
    <mergeCell ref="B30:F30"/>
    <mergeCell ref="B29:F29"/>
    <mergeCell ref="B28:E28"/>
    <mergeCell ref="B19:F19"/>
    <mergeCell ref="B16:F16"/>
    <mergeCell ref="B17:F17"/>
    <mergeCell ref="B14:F15"/>
    <mergeCell ref="B18:F18"/>
    <mergeCell ref="B7:F8"/>
    <mergeCell ref="C2:J2"/>
    <mergeCell ref="E3:F3"/>
    <mergeCell ref="E4:F4"/>
    <mergeCell ref="C3:D3"/>
    <mergeCell ref="C4:D4"/>
    <mergeCell ref="G3:J3"/>
    <mergeCell ref="G4:J4"/>
    <mergeCell ref="C5:D5"/>
    <mergeCell ref="C6:D6"/>
    <mergeCell ref="E5:F5"/>
    <mergeCell ref="E6:F6"/>
    <mergeCell ref="G5:J5"/>
    <mergeCell ref="G6:J6"/>
    <mergeCell ref="C10:F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1</vt:i4>
      </vt:variant>
    </vt:vector>
  </HeadingPairs>
  <TitlesOfParts>
    <vt:vector size="1" baseType="lpstr">
      <vt:lpstr>Blad1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Grundberg Alexandra</dc:creator>
  <cp:lastModifiedBy>Grundberg Alexandra</cp:lastModifiedBy>
  <dcterms:created xsi:type="dcterms:W3CDTF">2020-02-24T07:36:53Z</dcterms:created>
  <dcterms:modified xsi:type="dcterms:W3CDTF">2020-02-27T06:02:10Z</dcterms:modified>
</cp:coreProperties>
</file>